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0" yWindow="0" windowWidth="15360" windowHeight="8715"/>
  </bookViews>
  <sheets>
    <sheet name="0" sheetId="112" r:id="rId1"/>
    <sheet name="1" sheetId="111" r:id="rId2"/>
    <sheet name="2" sheetId="78" r:id="rId3"/>
    <sheet name="2 graf1" sheetId="79" r:id="rId4"/>
    <sheet name="3" sheetId="81" r:id="rId5"/>
    <sheet name="4" sheetId="82" r:id="rId6"/>
    <sheet name="4 graf1" sheetId="83" r:id="rId7"/>
    <sheet name="5" sheetId="85" r:id="rId8"/>
  </sheets>
  <definedNames>
    <definedName name="_R1_1">#REF!</definedName>
    <definedName name="_R1_10" localSheetId="1">#REF!</definedName>
    <definedName name="_R1_10" localSheetId="4">#REF!</definedName>
    <definedName name="_R1_10" localSheetId="7">#REF!</definedName>
    <definedName name="_R1_10">#REF!</definedName>
    <definedName name="_R1_11" localSheetId="1">#REF!</definedName>
    <definedName name="_R1_11" localSheetId="4">#REF!</definedName>
    <definedName name="_R1_11" localSheetId="7">#REF!</definedName>
    <definedName name="_R1_11">#REF!</definedName>
    <definedName name="_R1_12">#REF!</definedName>
    <definedName name="_R1_2">#REF!</definedName>
    <definedName name="_R1_3" localSheetId="1">#REF!</definedName>
    <definedName name="_R1_3" localSheetId="4">#REF!</definedName>
    <definedName name="_R1_3" localSheetId="7">#REF!</definedName>
    <definedName name="_R1_3">#REF!</definedName>
    <definedName name="_R1_4">#REF!</definedName>
    <definedName name="_R1_5" localSheetId="1">#REF!</definedName>
    <definedName name="_R1_5" localSheetId="4">#REF!</definedName>
    <definedName name="_R1_5" localSheetId="7">#REF!</definedName>
    <definedName name="_R1_5">#REF!</definedName>
    <definedName name="_R1_6">#REF!</definedName>
    <definedName name="_R1_7" localSheetId="1">#REF!</definedName>
    <definedName name="_R1_7" localSheetId="4">#REF!</definedName>
    <definedName name="_R1_7" localSheetId="7">#REF!</definedName>
    <definedName name="_R1_7">#REF!</definedName>
    <definedName name="_R1_8" localSheetId="1">#REF!</definedName>
    <definedName name="_R1_8" localSheetId="4">#REF!</definedName>
    <definedName name="_R1_8" localSheetId="7">#REF!</definedName>
    <definedName name="_R1_8">#REF!</definedName>
    <definedName name="_R1_9" localSheetId="1">#REF!</definedName>
    <definedName name="_R1_9" localSheetId="4">#REF!</definedName>
    <definedName name="_R1_9" localSheetId="7">#REF!</definedName>
    <definedName name="_R1_9">#REF!</definedName>
    <definedName name="_R2_1" localSheetId="1">#REF!</definedName>
    <definedName name="_R2_1" localSheetId="4">#REF!</definedName>
    <definedName name="_R2_1" localSheetId="7">#REF!</definedName>
    <definedName name="_R2_1">#REF!</definedName>
    <definedName name="_R2_10" localSheetId="1">#REF!</definedName>
    <definedName name="_R2_10" localSheetId="4">#REF!</definedName>
    <definedName name="_R2_10" localSheetId="7">#REF!</definedName>
    <definedName name="_R2_10">#REF!</definedName>
    <definedName name="_R2_2" localSheetId="1">#REF!</definedName>
    <definedName name="_R2_2" localSheetId="4">#REF!</definedName>
    <definedName name="_R2_2" localSheetId="7">#REF!</definedName>
    <definedName name="_R2_2">#REF!</definedName>
    <definedName name="_R2_3" localSheetId="1">#REF!</definedName>
    <definedName name="_R2_3" localSheetId="4">#REF!</definedName>
    <definedName name="_R2_3" localSheetId="7">#REF!</definedName>
    <definedName name="_R2_3">#REF!</definedName>
    <definedName name="_R2_4" localSheetId="1">#REF!</definedName>
    <definedName name="_R2_4" localSheetId="4">#REF!</definedName>
    <definedName name="_R2_4" localSheetId="7">#REF!</definedName>
    <definedName name="_R2_4">#REF!</definedName>
    <definedName name="_R2_5" localSheetId="1">#REF!</definedName>
    <definedName name="_R2_5" localSheetId="4">#REF!</definedName>
    <definedName name="_R2_5" localSheetId="7">#REF!</definedName>
    <definedName name="_R2_5">#REF!</definedName>
    <definedName name="_R2_6" localSheetId="1">#REF!</definedName>
    <definedName name="_R2_6" localSheetId="4">#REF!</definedName>
    <definedName name="_R2_6" localSheetId="7">#REF!</definedName>
    <definedName name="_R2_6">#REF!</definedName>
    <definedName name="_R2_7" localSheetId="1">#REF!</definedName>
    <definedName name="_R2_7" localSheetId="4">#REF!</definedName>
    <definedName name="_R2_7" localSheetId="7">#REF!</definedName>
    <definedName name="_R2_7">#REF!</definedName>
    <definedName name="_R2_8" localSheetId="1">#REF!</definedName>
    <definedName name="_R2_8" localSheetId="4">#REF!</definedName>
    <definedName name="_R2_8" localSheetId="7">#REF!</definedName>
    <definedName name="_R2_8">#REF!</definedName>
    <definedName name="_R2_9">#REF!</definedName>
    <definedName name="_R3_1" localSheetId="1">'1'!$A$1:$D$13</definedName>
    <definedName name="_R3_1">'2'!$A$1:$D$12</definedName>
    <definedName name="_R3_2" localSheetId="1">#REF!</definedName>
    <definedName name="_R3_2" localSheetId="4">#REF!</definedName>
    <definedName name="_R3_2" localSheetId="7">#REF!</definedName>
    <definedName name="_R3_2">#REF!</definedName>
    <definedName name="_R3_3" localSheetId="1">#REF!</definedName>
    <definedName name="_R3_3" localSheetId="4">#REF!</definedName>
    <definedName name="_R3_3" localSheetId="7">#REF!</definedName>
    <definedName name="_R3_3">#REF!</definedName>
    <definedName name="_R3_4" localSheetId="4">'3'!$A$1:$D$5</definedName>
    <definedName name="_R3_4" localSheetId="7">'5'!$A$1:$D$5</definedName>
    <definedName name="_R3_4">'4'!$A$1:$D$4</definedName>
    <definedName name="_R3_5" localSheetId="1">#REF!</definedName>
    <definedName name="_R3_5" localSheetId="4">#REF!</definedName>
    <definedName name="_R3_5" localSheetId="7">#REF!</definedName>
    <definedName name="_R3_5">#REF!</definedName>
    <definedName name="_R3_6" localSheetId="1">#REF!</definedName>
    <definedName name="_R3_6" localSheetId="4">#REF!</definedName>
    <definedName name="_R3_6" localSheetId="7">#REF!</definedName>
    <definedName name="_R3_6">#REF!</definedName>
    <definedName name="_R4_1" localSheetId="1">#REF!</definedName>
    <definedName name="_R4_1" localSheetId="4">#REF!</definedName>
    <definedName name="_R4_1" localSheetId="7">#REF!</definedName>
    <definedName name="_R4_1">#REF!</definedName>
    <definedName name="_R4_2" localSheetId="1">#REF!</definedName>
    <definedName name="_R4_2" localSheetId="4">#REF!</definedName>
    <definedName name="_R4_2" localSheetId="7">#REF!</definedName>
    <definedName name="_R4_2">#REF!</definedName>
    <definedName name="_R4_3" localSheetId="1">#REF!</definedName>
    <definedName name="_R4_3" localSheetId="4">#REF!</definedName>
    <definedName name="_R4_3" localSheetId="7">#REF!</definedName>
    <definedName name="_R4_3">#REF!</definedName>
    <definedName name="_R4_4" localSheetId="1">#REF!</definedName>
    <definedName name="_R4_4" localSheetId="4">#REF!</definedName>
    <definedName name="_R4_4" localSheetId="7">#REF!</definedName>
    <definedName name="_R4_4">#REF!</definedName>
    <definedName name="_R5_1">#REF!</definedName>
    <definedName name="_R6_1" localSheetId="1">#REF!</definedName>
    <definedName name="_R6_1" localSheetId="4">#REF!</definedName>
    <definedName name="_R6_1" localSheetId="7">#REF!</definedName>
    <definedName name="_R6_1">#REF!</definedName>
    <definedName name="_R6_10" localSheetId="1">#REF!</definedName>
    <definedName name="_R6_10" localSheetId="4">#REF!</definedName>
    <definedName name="_R6_10" localSheetId="7">#REF!</definedName>
    <definedName name="_R6_10">#REF!</definedName>
    <definedName name="_R6_11" localSheetId="1">#REF!</definedName>
    <definedName name="_R6_11" localSheetId="4">#REF!</definedName>
    <definedName name="_R6_11" localSheetId="7">#REF!</definedName>
    <definedName name="_R6_11">#REF!</definedName>
    <definedName name="_R6_2" localSheetId="1">#REF!</definedName>
    <definedName name="_R6_2" localSheetId="4">#REF!</definedName>
    <definedName name="_R6_2" localSheetId="7">#REF!</definedName>
    <definedName name="_R6_2">#REF!</definedName>
    <definedName name="_R6_3" localSheetId="1">#REF!</definedName>
    <definedName name="_R6_3" localSheetId="4">#REF!</definedName>
    <definedName name="_R6_3" localSheetId="7">#REF!</definedName>
    <definedName name="_R6_3">#REF!</definedName>
    <definedName name="_R6_4" localSheetId="1">#REF!</definedName>
    <definedName name="_R6_4" localSheetId="4">#REF!</definedName>
    <definedName name="_R6_4" localSheetId="7">#REF!</definedName>
    <definedName name="_R6_4">#REF!</definedName>
    <definedName name="_R6_5" localSheetId="1">#REF!</definedName>
    <definedName name="_R6_5" localSheetId="4">#REF!</definedName>
    <definedName name="_R6_5" localSheetId="7">#REF!</definedName>
    <definedName name="_R6_5">#REF!</definedName>
    <definedName name="_R6_6" localSheetId="1">#REF!</definedName>
    <definedName name="_R6_6" localSheetId="4">#REF!</definedName>
    <definedName name="_R6_6" localSheetId="7">#REF!</definedName>
    <definedName name="_R6_6">#REF!</definedName>
    <definedName name="_R6_7" localSheetId="1">#REF!</definedName>
    <definedName name="_R6_7" localSheetId="4">#REF!</definedName>
    <definedName name="_R6_7" localSheetId="7">#REF!</definedName>
    <definedName name="_R6_7">#REF!</definedName>
    <definedName name="_R6_8" localSheetId="1">#REF!</definedName>
    <definedName name="_R6_8" localSheetId="4">#REF!</definedName>
    <definedName name="_R6_8" localSheetId="7">#REF!</definedName>
    <definedName name="_R6_8">#REF!</definedName>
    <definedName name="_R6_9" localSheetId="1">#REF!</definedName>
    <definedName name="_R6_9" localSheetId="4">#REF!</definedName>
    <definedName name="_R6_9" localSheetId="7">#REF!</definedName>
    <definedName name="_R6_9">#REF!</definedName>
    <definedName name="_R7_1">#REF!</definedName>
    <definedName name="_R7_2">#REF!</definedName>
    <definedName name="o" localSheetId="1">#REF!</definedName>
    <definedName name="o">#REF!</definedName>
    <definedName name="P_2" localSheetId="1">#REF!</definedName>
    <definedName name="P_2">#REF!</definedName>
  </definedNames>
  <calcPr calcId="152511"/>
  <extLst>
    <ext uri="GoogleSheetsCustomDataVersion1">
      <go:sheetsCustomData xmlns:go="http://customooxmlschemas.google.com/" r:id="rId115" roundtripDataSignature="AMtx7mih/m7IL+5v01lIdaprFa3WsKZIMQ=="/>
    </ext>
  </extLst>
</workbook>
</file>

<file path=xl/calcChain.xml><?xml version="1.0" encoding="utf-8"?>
<calcChain xmlns="http://schemas.openxmlformats.org/spreadsheetml/2006/main">
  <c r="E26" i="81" l="1"/>
  <c r="E25" i="81"/>
  <c r="E24" i="81"/>
  <c r="E23" i="81"/>
  <c r="E22" i="81"/>
  <c r="E21" i="81"/>
  <c r="E20" i="81"/>
  <c r="E19" i="81"/>
  <c r="E18" i="81"/>
  <c r="E17" i="81"/>
  <c r="E16" i="81"/>
  <c r="E15" i="81"/>
  <c r="E14" i="81"/>
  <c r="E13" i="81"/>
  <c r="E12" i="81"/>
  <c r="E11" i="81"/>
  <c r="E10" i="81"/>
  <c r="E9" i="81"/>
  <c r="E8" i="81"/>
  <c r="E7" i="81"/>
  <c r="E6" i="81"/>
  <c r="D26" i="81"/>
  <c r="D25" i="81"/>
  <c r="D24" i="81"/>
  <c r="D23" i="81"/>
  <c r="D22" i="81"/>
  <c r="D21" i="81"/>
  <c r="D20" i="81"/>
  <c r="D19" i="81"/>
  <c r="D18" i="81"/>
  <c r="D17" i="81"/>
  <c r="D16" i="81"/>
  <c r="D15" i="81"/>
  <c r="D14" i="81"/>
  <c r="D13" i="81"/>
  <c r="D12" i="81"/>
  <c r="D11" i="81"/>
  <c r="D10" i="81"/>
  <c r="D9" i="81"/>
  <c r="D8" i="81"/>
  <c r="D7" i="81"/>
  <c r="D6" i="81"/>
  <c r="C26" i="81"/>
  <c r="C25" i="81"/>
  <c r="C24" i="81"/>
  <c r="C23" i="81"/>
  <c r="C22" i="81"/>
  <c r="C21" i="81"/>
  <c r="C20" i="81"/>
  <c r="C19" i="81"/>
  <c r="C18" i="81"/>
  <c r="C17" i="81"/>
  <c r="C16" i="81"/>
  <c r="C15" i="81"/>
  <c r="C14" i="81"/>
  <c r="C13" i="81"/>
  <c r="C12" i="81"/>
  <c r="C11" i="81"/>
  <c r="C10" i="81"/>
  <c r="C9" i="81"/>
  <c r="C8" i="81"/>
  <c r="C7" i="81"/>
  <c r="C6" i="81"/>
  <c r="B26" i="81"/>
  <c r="B25" i="81"/>
  <c r="B24" i="81"/>
  <c r="B23" i="81"/>
  <c r="B22" i="81"/>
  <c r="B21" i="81"/>
  <c r="B20" i="81"/>
  <c r="B19" i="81"/>
  <c r="B18" i="81"/>
  <c r="B17" i="81"/>
  <c r="B16" i="81"/>
  <c r="B15" i="81"/>
  <c r="B14" i="81"/>
  <c r="B13" i="81"/>
  <c r="B12" i="81"/>
  <c r="B11" i="81"/>
  <c r="B10" i="81"/>
  <c r="B9" i="81"/>
  <c r="B8" i="81"/>
  <c r="B7" i="81"/>
  <c r="B6" i="81"/>
  <c r="M5" i="81"/>
  <c r="L5" i="81"/>
  <c r="K5" i="81"/>
  <c r="J5" i="81"/>
  <c r="I5" i="81"/>
  <c r="H5" i="81"/>
  <c r="G5" i="81"/>
  <c r="F5" i="81"/>
  <c r="B5" i="81" l="1"/>
  <c r="D5" i="81"/>
  <c r="E5" i="81"/>
  <c r="C5" i="81"/>
  <c r="E8" i="78"/>
  <c r="D8" i="78"/>
  <c r="C8" i="78"/>
  <c r="B8" i="78"/>
  <c r="E7" i="78"/>
  <c r="D7" i="78"/>
  <c r="C7" i="78"/>
  <c r="B7" i="78"/>
  <c r="E6" i="78"/>
  <c r="D6" i="78"/>
  <c r="C6" i="78"/>
  <c r="B6" i="78"/>
  <c r="E5" i="78"/>
  <c r="D5" i="78"/>
  <c r="C5" i="78"/>
  <c r="B5" i="78"/>
  <c r="E9" i="78"/>
  <c r="D9" i="78"/>
  <c r="C9" i="78"/>
  <c r="B9" i="78"/>
  <c r="E14" i="78"/>
  <c r="D14" i="78"/>
  <c r="C14" i="78"/>
  <c r="B14" i="78"/>
  <c r="B4" i="78" l="1"/>
  <c r="C4" i="78"/>
  <c r="D4" i="78"/>
  <c r="E4" i="78"/>
</calcChain>
</file>

<file path=xl/sharedStrings.xml><?xml version="1.0" encoding="utf-8"?>
<sst xmlns="http://schemas.openxmlformats.org/spreadsheetml/2006/main" count="163" uniqueCount="44">
  <si>
    <t>Total</t>
  </si>
  <si>
    <t>Agricultura</t>
  </si>
  <si>
    <t>Industria</t>
  </si>
  <si>
    <t>Construcción</t>
  </si>
  <si>
    <t>Servicios</t>
  </si>
  <si>
    <t>Mortal</t>
  </si>
  <si>
    <t>Leve</t>
  </si>
  <si>
    <t>Grave</t>
  </si>
  <si>
    <t>En jornada de trabajo</t>
  </si>
  <si>
    <t>In Itinere</t>
  </si>
  <si>
    <t>Nota: Los accidentes mortales son los que provocan el fallecimiento del trabajador en el plazo de un año desde la fecha del accidente, independientemente de la gravedad inicial.</t>
  </si>
  <si>
    <t>A. Agricultura, ganadería, silvicultura y pesca</t>
  </si>
  <si>
    <t>B. Industrias extractivas</t>
  </si>
  <si>
    <t>C. Industria manufacturera</t>
  </si>
  <si>
    <t>D. Suministro de energía eléctrica, gas, vapor y aire acondicionado</t>
  </si>
  <si>
    <t>E. Suministro de agua, saneamiento, gestión residuos</t>
  </si>
  <si>
    <t>F. Construcción</t>
  </si>
  <si>
    <t>G. Comercio al por mayor y por menor; reparación vehículos motor</t>
  </si>
  <si>
    <t>H. Transporte y almacenamiento</t>
  </si>
  <si>
    <t>I. Hostelería</t>
  </si>
  <si>
    <t>J. Información y comunicaciones</t>
  </si>
  <si>
    <t>K. Actividades financieras y de seguros</t>
  </si>
  <si>
    <t>L. Actividades inmobiliarias</t>
  </si>
  <si>
    <t>M. Actividades profesionales, científicas y técnicas</t>
  </si>
  <si>
    <t>N. Actividades administrativas y servicios auxiliares</t>
  </si>
  <si>
    <t>O. Administración Pública y defensa; Seguridad social obligatoria</t>
  </si>
  <si>
    <t>P. Educación</t>
  </si>
  <si>
    <t>Q. Actividades sanitarias y de servicios sociales</t>
  </si>
  <si>
    <t>R. Actividades artísticas, recreativas y de entretenimiento</t>
  </si>
  <si>
    <t>S. Otros servicios</t>
  </si>
  <si>
    <t>T. Actividades de hogares empleadores de personal doméstico</t>
  </si>
  <si>
    <t>U. Actividades de organizaciones y organismos extraterritoriales</t>
  </si>
  <si>
    <t>Duración
media</t>
  </si>
  <si>
    <t>Duración
mediana</t>
  </si>
  <si>
    <t xml:space="preserve">Nota: Se contabilizan los días naturales que transcurren desde la fecha de baja médica hasta la fecha de alta, ambos inclusive. No se contabilizan los accidentes mortales. </t>
  </si>
  <si>
    <t xml:space="preserve">Nota: Se contabilizan los días naturales que transcurren desde la fecha de baja médica hasta la fecha de alta, ambos inclusive. No se contabilizan los accidentes con gravedad inicial mortal. </t>
  </si>
  <si>
    <t>ACCIDENTES DE TRABAJO CON BAJA</t>
  </si>
  <si>
    <t>Fuente: Subdirección General de Estadística y Análisis Sociolaboral. Ministerio de Trabajo y Economía Social.</t>
  </si>
  <si>
    <t>-</t>
  </si>
  <si>
    <t>1. Evolución de los accidentes de trabajo con baja según severidad. 2015-2024</t>
  </si>
  <si>
    <t>3. Accidentes de trabajo con baja según sección de actividad. 2024</t>
  </si>
  <si>
    <t>4. Días de duración de las bajas de los accidentes laborales con baja según sector de actividad. 2024</t>
  </si>
  <si>
    <t>5. Días de duración de las bajas de los accidentes laborales con baja según sección de actividad. 2024</t>
  </si>
  <si>
    <t>2. Accidentes de trabajo con baja según sector de actividad.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</si>
</sst>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2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i/>
      <sz val="11"/>
      <color theme="1"/>
      <name val="Times New Roman"/>
      <family val="1"/>
    </font>
    <font>
      <b/>
      <sz val="10"/>
      <color rgb="FFFFFFFF"/>
      <name val="Times New Roman"/>
      <family val="1"/>
    </font>
    <font>
      <i/>
      <sz val="8"/>
      <color theme="1"/>
      <name val="Times New Roman"/>
      <family val="1"/>
    </font>
    <font>
      <sz val="10"/>
      <name val="Arial"/>
      <family val="2"/>
    </font>
    <font>
      <b/>
      <sz val="10"/>
      <color theme="1"/>
      <name val="Times New Roman"/>
      <family val="1"/>
    </font>
    <font>
      <sz val="11"/>
      <color theme="1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9600"/>
        <bgColor rgb="FFFF9600"/>
      </patternFill>
    </fill>
    <fill>
      <patternFill patternType="solid">
        <fgColor rgb="FFFFEED5"/>
        <bgColor rgb="FFFFEED5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medium">
        <color theme="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theme="0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right" wrapText="1"/>
    </xf>
    <xf numFmtId="3" fontId="2" fillId="0" borderId="0" xfId="0" applyNumberFormat="1" applyFont="1"/>
    <xf numFmtId="0" fontId="2" fillId="3" borderId="1" xfId="0" applyFont="1" applyFill="1" applyBorder="1"/>
    <xf numFmtId="3" fontId="2" fillId="3" borderId="1" xfId="0" applyNumberFormat="1" applyFont="1" applyFill="1" applyBorder="1"/>
    <xf numFmtId="0" fontId="5" fillId="0" borderId="0" xfId="0" applyFont="1"/>
    <xf numFmtId="3" fontId="2" fillId="3" borderId="1" xfId="0" applyNumberFormat="1" applyFont="1" applyFill="1" applyBorder="1" applyAlignment="1">
      <alignment horizontal="right"/>
    </xf>
    <xf numFmtId="0" fontId="7" fillId="0" borderId="0" xfId="0" applyFont="1"/>
    <xf numFmtId="3" fontId="7" fillId="0" borderId="0" xfId="0" applyNumberFormat="1" applyFont="1"/>
    <xf numFmtId="3" fontId="1" fillId="0" borderId="0" xfId="0" applyNumberFormat="1" applyFont="1"/>
    <xf numFmtId="0" fontId="2" fillId="0" borderId="0" xfId="0" applyFont="1" applyAlignment="1">
      <alignment horizontal="left"/>
    </xf>
    <xf numFmtId="3" fontId="2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164" fontId="2" fillId="3" borderId="1" xfId="0" applyNumberFormat="1" applyFont="1" applyFill="1" applyBorder="1"/>
    <xf numFmtId="164" fontId="2" fillId="0" borderId="0" xfId="0" applyNumberFormat="1" applyFont="1"/>
    <xf numFmtId="0" fontId="7" fillId="3" borderId="1" xfId="0" applyFont="1" applyFill="1" applyBorder="1"/>
    <xf numFmtId="0" fontId="2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3" fontId="7" fillId="3" borderId="1" xfId="0" applyNumberFormat="1" applyFont="1" applyFill="1" applyBorder="1"/>
    <xf numFmtId="0" fontId="8" fillId="0" borderId="0" xfId="0" applyFont="1"/>
    <xf numFmtId="0" fontId="2" fillId="3" borderId="1" xfId="0" applyFont="1" applyFill="1" applyBorder="1" applyAlignment="1">
      <alignment horizontal="right"/>
    </xf>
    <xf numFmtId="165" fontId="7" fillId="0" borderId="0" xfId="0" applyNumberFormat="1" applyFont="1"/>
    <xf numFmtId="165" fontId="7" fillId="3" borderId="1" xfId="0" applyNumberFormat="1" applyFont="1" applyFill="1" applyBorder="1"/>
    <xf numFmtId="165" fontId="2" fillId="0" borderId="0" xfId="0" applyNumberFormat="1" applyFont="1"/>
    <xf numFmtId="165" fontId="2" fillId="3" borderId="1" xfId="0" applyNumberFormat="1" applyFont="1" applyFill="1" applyBorder="1"/>
    <xf numFmtId="165" fontId="2" fillId="3" borderId="1" xfId="0" applyNumberFormat="1" applyFont="1" applyFill="1" applyBorder="1" applyAlignment="1">
      <alignment horizontal="right"/>
    </xf>
    <xf numFmtId="165" fontId="2" fillId="0" borderId="0" xfId="0" applyNumberFormat="1" applyFont="1" applyAlignment="1">
      <alignment horizontal="right"/>
    </xf>
    <xf numFmtId="0" fontId="10" fillId="0" borderId="0" xfId="0" applyFont="1" applyFill="1" applyAlignment="1">
      <alignment horizontal="left" indent="1"/>
    </xf>
    <xf numFmtId="0" fontId="9" fillId="0" borderId="0" xfId="0" applyFont="1" applyFill="1" applyAlignment="1"/>
    <xf numFmtId="0" fontId="2" fillId="3" borderId="1" xfId="0" applyFont="1" applyFill="1" applyBorder="1" applyAlignment="1">
      <alignment horizontal="left" wrapText="1" indent="1"/>
    </xf>
    <xf numFmtId="0" fontId="2" fillId="0" borderId="0" xfId="0" applyFont="1" applyAlignment="1">
      <alignment horizontal="left" indent="1"/>
    </xf>
    <xf numFmtId="0" fontId="2" fillId="3" borderId="1" xfId="0" applyFont="1" applyFill="1" applyBorder="1" applyAlignment="1">
      <alignment horizontal="left" indent="1"/>
    </xf>
    <xf numFmtId="0" fontId="0" fillId="0" borderId="0" xfId="0" applyFont="1" applyAlignment="1"/>
    <xf numFmtId="0" fontId="2" fillId="3" borderId="1" xfId="0" applyFont="1" applyFill="1" applyBorder="1" applyAlignment="1">
      <alignment horizontal="left" wrapText="1"/>
    </xf>
    <xf numFmtId="0" fontId="10" fillId="0" borderId="0" xfId="0" applyFont="1" applyFill="1" applyAlignment="1">
      <alignment horizontal="left"/>
    </xf>
    <xf numFmtId="0" fontId="7" fillId="3" borderId="1" xfId="0" applyFont="1" applyFill="1" applyBorder="1" applyAlignment="1">
      <alignment wrapText="1"/>
    </xf>
    <xf numFmtId="0" fontId="11" fillId="0" borderId="0" xfId="0" applyFont="1"/>
    <xf numFmtId="0" fontId="4" fillId="2" borderId="2" xfId="0" applyFont="1" applyFill="1" applyBorder="1" applyAlignment="1">
      <alignment horizontal="right" wrapText="1"/>
    </xf>
    <xf numFmtId="0" fontId="4" fillId="2" borderId="3" xfId="0" applyFont="1" applyFill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4" fillId="2" borderId="6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17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16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5" Type="http://customschemas.google.com/relationships/workbookmetadata" Target="metadata"/><Relationship Id="rId5" Type="http://schemas.openxmlformats.org/officeDocument/2006/relationships/worksheet" Target="worksheets/sheet5.xml"/><Relationship Id="rId119" Type="http://schemas.openxmlformats.org/officeDocument/2006/relationships/calcChain" Target="calcChain.xml"/><Relationship Id="rId4" Type="http://schemas.openxmlformats.org/officeDocument/2006/relationships/worksheet" Target="worksheets/sheet4.xml"/><Relationship Id="rId118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5038725</xdr:colOff>
      <xdr:row>21</xdr:row>
      <xdr:rowOff>180975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90525"/>
          <a:ext cx="5029200" cy="3790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5038725</xdr:colOff>
      <xdr:row>21</xdr:row>
      <xdr:rowOff>180975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90525"/>
          <a:ext cx="5029200" cy="3790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tabSelected="1" workbookViewId="0"/>
  </sheetViews>
  <sheetFormatPr baseColWidth="10" defaultRowHeight="15" customHeight="1" x14ac:dyDescent="0.2"/>
  <cols>
    <col min="1" max="1" width="45.7109375" customWidth="1"/>
  </cols>
  <sheetData>
    <row r="1" spans="1:1" ht="15.75" customHeight="1" x14ac:dyDescent="0.25">
      <c r="A1" s="38" t="s">
        <v>36</v>
      </c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E21"/>
  <sheetViews>
    <sheetView workbookViewId="0"/>
  </sheetViews>
  <sheetFormatPr baseColWidth="10" defaultColWidth="11.42578125" defaultRowHeight="15" customHeight="1" x14ac:dyDescent="0.2"/>
  <cols>
    <col min="1" max="1" width="10" style="34" customWidth="1"/>
    <col min="2" max="5" width="12.85546875" style="34" customWidth="1"/>
    <col min="6" max="16384" width="11.42578125" style="34"/>
  </cols>
  <sheetData>
    <row r="1" spans="1:5" ht="15.75" customHeight="1" x14ac:dyDescent="0.25">
      <c r="A1" s="38" t="s">
        <v>39</v>
      </c>
      <c r="B1" s="1"/>
      <c r="C1" s="1"/>
      <c r="D1" s="1"/>
      <c r="E1" s="1"/>
    </row>
    <row r="2" spans="1:5" ht="12.75" customHeight="1" x14ac:dyDescent="0.25">
      <c r="A2" s="2"/>
      <c r="B2" s="4"/>
      <c r="C2" s="1"/>
      <c r="D2" s="1"/>
      <c r="E2" s="1"/>
    </row>
    <row r="3" spans="1:5" ht="15" customHeight="1" x14ac:dyDescent="0.2">
      <c r="A3" s="3"/>
      <c r="B3" s="3" t="s">
        <v>0</v>
      </c>
      <c r="C3" s="3" t="s">
        <v>6</v>
      </c>
      <c r="D3" s="3" t="s">
        <v>7</v>
      </c>
      <c r="E3" s="3" t="s">
        <v>5</v>
      </c>
    </row>
    <row r="4" spans="1:5" ht="15" customHeight="1" x14ac:dyDescent="0.2">
      <c r="A4" s="18">
        <v>2015</v>
      </c>
      <c r="B4" s="4">
        <v>7591</v>
      </c>
      <c r="C4" s="4">
        <v>7528</v>
      </c>
      <c r="D4" s="4">
        <v>53</v>
      </c>
      <c r="E4" s="4">
        <v>10</v>
      </c>
    </row>
    <row r="5" spans="1:5" ht="15" customHeight="1" x14ac:dyDescent="0.2">
      <c r="A5" s="35">
        <v>2016</v>
      </c>
      <c r="B5" s="6">
        <v>8076</v>
      </c>
      <c r="C5" s="6">
        <v>8026</v>
      </c>
      <c r="D5" s="6">
        <v>42</v>
      </c>
      <c r="E5" s="6">
        <v>8</v>
      </c>
    </row>
    <row r="6" spans="1:5" ht="15" customHeight="1" x14ac:dyDescent="0.2">
      <c r="A6" s="18">
        <v>2017</v>
      </c>
      <c r="B6" s="4">
        <v>8656</v>
      </c>
      <c r="C6" s="4">
        <v>8576</v>
      </c>
      <c r="D6" s="4">
        <v>75</v>
      </c>
      <c r="E6" s="4">
        <v>5</v>
      </c>
    </row>
    <row r="7" spans="1:5" ht="15" customHeight="1" x14ac:dyDescent="0.2">
      <c r="A7" s="35">
        <v>2018</v>
      </c>
      <c r="B7" s="6">
        <v>9086</v>
      </c>
      <c r="C7" s="6">
        <v>9010</v>
      </c>
      <c r="D7" s="6">
        <v>66</v>
      </c>
      <c r="E7" s="6">
        <v>10</v>
      </c>
    </row>
    <row r="8" spans="1:5" ht="15" customHeight="1" x14ac:dyDescent="0.2">
      <c r="A8" s="36">
        <v>2019</v>
      </c>
      <c r="B8" s="4">
        <v>9557</v>
      </c>
      <c r="C8" s="4">
        <v>9486</v>
      </c>
      <c r="D8" s="4">
        <v>63</v>
      </c>
      <c r="E8" s="13">
        <v>8</v>
      </c>
    </row>
    <row r="9" spans="1:5" ht="15" customHeight="1" x14ac:dyDescent="0.2">
      <c r="A9" s="35">
        <v>2020</v>
      </c>
      <c r="B9" s="6">
        <v>7931</v>
      </c>
      <c r="C9" s="6">
        <v>7848</v>
      </c>
      <c r="D9" s="6">
        <v>73</v>
      </c>
      <c r="E9" s="6">
        <v>10</v>
      </c>
    </row>
    <row r="10" spans="1:5" ht="15" customHeight="1" x14ac:dyDescent="0.2">
      <c r="A10" s="36">
        <v>2021</v>
      </c>
      <c r="B10" s="4">
        <v>9878</v>
      </c>
      <c r="C10" s="4">
        <v>9788</v>
      </c>
      <c r="D10" s="4">
        <v>74</v>
      </c>
      <c r="E10" s="13">
        <v>16</v>
      </c>
    </row>
    <row r="11" spans="1:5" ht="15" customHeight="1" x14ac:dyDescent="0.2">
      <c r="A11" s="35">
        <v>2022</v>
      </c>
      <c r="B11" s="6">
        <v>10061</v>
      </c>
      <c r="C11" s="6">
        <v>9964</v>
      </c>
      <c r="D11" s="6">
        <v>84</v>
      </c>
      <c r="E11" s="6">
        <v>13</v>
      </c>
    </row>
    <row r="12" spans="1:5" ht="15" customHeight="1" x14ac:dyDescent="0.2">
      <c r="A12" s="36">
        <v>2023</v>
      </c>
      <c r="B12" s="4">
        <v>10302</v>
      </c>
      <c r="C12" s="4">
        <v>10209</v>
      </c>
      <c r="D12" s="4">
        <v>84</v>
      </c>
      <c r="E12" s="13">
        <v>9</v>
      </c>
    </row>
    <row r="13" spans="1:5" ht="15" customHeight="1" x14ac:dyDescent="0.2">
      <c r="A13" s="35">
        <v>2024</v>
      </c>
      <c r="B13" s="6">
        <v>10573</v>
      </c>
      <c r="C13" s="6">
        <v>10460</v>
      </c>
      <c r="D13" s="6">
        <v>91</v>
      </c>
      <c r="E13" s="8">
        <v>22</v>
      </c>
    </row>
    <row r="14" spans="1:5" ht="12.75" x14ac:dyDescent="0.2">
      <c r="A14" s="7" t="s">
        <v>10</v>
      </c>
      <c r="B14" s="11"/>
      <c r="C14" s="11"/>
      <c r="D14" s="11"/>
      <c r="E14" s="11"/>
    </row>
    <row r="15" spans="1:5" ht="12.75" x14ac:dyDescent="0.2">
      <c r="A15" s="7" t="s">
        <v>37</v>
      </c>
      <c r="B15" s="11"/>
      <c r="C15" s="11"/>
      <c r="D15" s="11"/>
      <c r="E15" s="11"/>
    </row>
    <row r="16" spans="1:5" ht="15" customHeight="1" x14ac:dyDescent="0.2">
      <c r="B16" s="11"/>
      <c r="C16" s="11"/>
      <c r="D16" s="11"/>
      <c r="E16" s="11"/>
    </row>
    <row r="17" spans="2:5" ht="15" customHeight="1" x14ac:dyDescent="0.2">
      <c r="B17" s="11"/>
      <c r="C17" s="11"/>
      <c r="D17" s="11"/>
      <c r="E17" s="11"/>
    </row>
    <row r="18" spans="2:5" ht="15" customHeight="1" x14ac:dyDescent="0.2">
      <c r="B18" s="11"/>
      <c r="C18" s="11"/>
      <c r="D18" s="11"/>
      <c r="E18" s="11"/>
    </row>
    <row r="19" spans="2:5" ht="15" customHeight="1" x14ac:dyDescent="0.2">
      <c r="B19" s="11"/>
      <c r="C19" s="11"/>
      <c r="D19" s="11"/>
      <c r="E19" s="11"/>
    </row>
    <row r="20" spans="2:5" ht="15" customHeight="1" x14ac:dyDescent="0.2">
      <c r="B20" s="11"/>
      <c r="C20" s="11"/>
    </row>
    <row r="21" spans="2:5" ht="15" customHeight="1" x14ac:dyDescent="0.2">
      <c r="B21" s="11"/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E26"/>
  <sheetViews>
    <sheetView workbookViewId="0"/>
  </sheetViews>
  <sheetFormatPr baseColWidth="10" defaultColWidth="11.42578125" defaultRowHeight="15" customHeight="1" x14ac:dyDescent="0.2"/>
  <cols>
    <col min="1" max="1" width="18.5703125" customWidth="1"/>
    <col min="2" max="5" width="12.85546875" customWidth="1"/>
  </cols>
  <sheetData>
    <row r="1" spans="1:5" ht="15.75" customHeight="1" x14ac:dyDescent="0.25">
      <c r="A1" s="38" t="s">
        <v>43</v>
      </c>
      <c r="B1" s="1"/>
      <c r="C1" s="1"/>
      <c r="D1" s="1"/>
      <c r="E1" s="1"/>
    </row>
    <row r="2" spans="1:5" ht="12.75" customHeight="1" x14ac:dyDescent="0.25">
      <c r="A2" s="2"/>
      <c r="B2" s="4"/>
      <c r="C2" s="1"/>
      <c r="D2" s="1"/>
      <c r="E2" s="1"/>
    </row>
    <row r="3" spans="1:5" ht="15" customHeight="1" x14ac:dyDescent="0.2">
      <c r="A3" s="3"/>
      <c r="B3" s="3" t="s">
        <v>0</v>
      </c>
      <c r="C3" s="3" t="s">
        <v>6</v>
      </c>
      <c r="D3" s="3" t="s">
        <v>7</v>
      </c>
      <c r="E3" s="3" t="s">
        <v>5</v>
      </c>
    </row>
    <row r="4" spans="1:5" ht="15" customHeight="1" x14ac:dyDescent="0.2">
      <c r="A4" s="19" t="s">
        <v>0</v>
      </c>
      <c r="B4" s="10">
        <f>B9+B14</f>
        <v>10573</v>
      </c>
      <c r="C4" s="10">
        <f t="shared" ref="C4:E4" si="0">C9+C14</f>
        <v>10460</v>
      </c>
      <c r="D4" s="10">
        <f t="shared" si="0"/>
        <v>91</v>
      </c>
      <c r="E4" s="10">
        <f t="shared" si="0"/>
        <v>22</v>
      </c>
    </row>
    <row r="5" spans="1:5" ht="15" customHeight="1" x14ac:dyDescent="0.2">
      <c r="A5" s="31" t="s">
        <v>1</v>
      </c>
      <c r="B5" s="6">
        <f t="shared" ref="B5:E5" si="1">B10+B15</f>
        <v>76</v>
      </c>
      <c r="C5" s="6">
        <f t="shared" si="1"/>
        <v>74</v>
      </c>
      <c r="D5" s="6">
        <f t="shared" si="1"/>
        <v>2</v>
      </c>
      <c r="E5" s="6">
        <f t="shared" si="1"/>
        <v>0</v>
      </c>
    </row>
    <row r="6" spans="1:5" ht="15" customHeight="1" x14ac:dyDescent="0.2">
      <c r="A6" s="29" t="s">
        <v>2</v>
      </c>
      <c r="B6" s="4">
        <f t="shared" ref="B6:E6" si="2">B11+B16</f>
        <v>651</v>
      </c>
      <c r="C6" s="4">
        <f t="shared" si="2"/>
        <v>647</v>
      </c>
      <c r="D6" s="4">
        <f t="shared" si="2"/>
        <v>3</v>
      </c>
      <c r="E6" s="13">
        <f t="shared" si="2"/>
        <v>1</v>
      </c>
    </row>
    <row r="7" spans="1:5" ht="15" customHeight="1" x14ac:dyDescent="0.2">
      <c r="A7" s="31" t="s">
        <v>3</v>
      </c>
      <c r="B7" s="6">
        <f t="shared" ref="B7:E7" si="3">B12+B17</f>
        <v>1232</v>
      </c>
      <c r="C7" s="6">
        <f t="shared" si="3"/>
        <v>1208</v>
      </c>
      <c r="D7" s="6">
        <f t="shared" si="3"/>
        <v>20</v>
      </c>
      <c r="E7" s="6">
        <f t="shared" si="3"/>
        <v>4</v>
      </c>
    </row>
    <row r="8" spans="1:5" ht="15" customHeight="1" x14ac:dyDescent="0.2">
      <c r="A8" s="29" t="s">
        <v>4</v>
      </c>
      <c r="B8" s="4">
        <f t="shared" ref="B8:E8" si="4">B13+B18</f>
        <v>8614</v>
      </c>
      <c r="C8" s="4">
        <f t="shared" si="4"/>
        <v>8531</v>
      </c>
      <c r="D8" s="4">
        <f t="shared" si="4"/>
        <v>66</v>
      </c>
      <c r="E8" s="13">
        <f t="shared" si="4"/>
        <v>17</v>
      </c>
    </row>
    <row r="9" spans="1:5" ht="15" customHeight="1" x14ac:dyDescent="0.2">
      <c r="A9" s="37" t="s">
        <v>8</v>
      </c>
      <c r="B9" s="20">
        <f>SUM(B10:B13)</f>
        <v>7861</v>
      </c>
      <c r="C9" s="20">
        <f t="shared" ref="C9" si="5">SUM(C10:C13)</f>
        <v>7790</v>
      </c>
      <c r="D9" s="20">
        <f t="shared" ref="D9" si="6">SUM(D10:D13)</f>
        <v>58</v>
      </c>
      <c r="E9" s="20">
        <f t="shared" ref="E9" si="7">SUM(E10:E13)</f>
        <v>13</v>
      </c>
    </row>
    <row r="10" spans="1:5" ht="15" customHeight="1" x14ac:dyDescent="0.2">
      <c r="A10" s="29" t="s">
        <v>1</v>
      </c>
      <c r="B10" s="4">
        <v>69</v>
      </c>
      <c r="C10" s="4">
        <v>67</v>
      </c>
      <c r="D10" s="4">
        <v>2</v>
      </c>
      <c r="E10" s="13">
        <v>0</v>
      </c>
    </row>
    <row r="11" spans="1:5" ht="15" customHeight="1" x14ac:dyDescent="0.2">
      <c r="A11" s="31" t="s">
        <v>2</v>
      </c>
      <c r="B11" s="6">
        <v>552</v>
      </c>
      <c r="C11" s="6">
        <v>549</v>
      </c>
      <c r="D11" s="6">
        <v>2</v>
      </c>
      <c r="E11" s="8">
        <v>1</v>
      </c>
    </row>
    <row r="12" spans="1:5" ht="15" customHeight="1" x14ac:dyDescent="0.2">
      <c r="A12" s="29" t="s">
        <v>3</v>
      </c>
      <c r="B12" s="4">
        <v>1150</v>
      </c>
      <c r="C12" s="4">
        <v>1130</v>
      </c>
      <c r="D12" s="4">
        <v>18</v>
      </c>
      <c r="E12" s="13">
        <v>2</v>
      </c>
    </row>
    <row r="13" spans="1:5" ht="15" customHeight="1" x14ac:dyDescent="0.2">
      <c r="A13" s="31" t="s">
        <v>4</v>
      </c>
      <c r="B13" s="6">
        <v>6090</v>
      </c>
      <c r="C13" s="6">
        <v>6044</v>
      </c>
      <c r="D13" s="6">
        <v>36</v>
      </c>
      <c r="E13" s="6">
        <v>10</v>
      </c>
    </row>
    <row r="14" spans="1:5" ht="15" customHeight="1" x14ac:dyDescent="0.2">
      <c r="A14" s="30" t="s">
        <v>9</v>
      </c>
      <c r="B14" s="10">
        <f>SUM(B15:B18)</f>
        <v>2712</v>
      </c>
      <c r="C14" s="10">
        <f t="shared" ref="C14:E14" si="8">SUM(C15:C18)</f>
        <v>2670</v>
      </c>
      <c r="D14" s="10">
        <f t="shared" si="8"/>
        <v>33</v>
      </c>
      <c r="E14" s="10">
        <f t="shared" si="8"/>
        <v>9</v>
      </c>
    </row>
    <row r="15" spans="1:5" ht="15" customHeight="1" x14ac:dyDescent="0.2">
      <c r="A15" s="31" t="s">
        <v>1</v>
      </c>
      <c r="B15" s="6">
        <v>7</v>
      </c>
      <c r="C15" s="6">
        <v>7</v>
      </c>
      <c r="D15" s="8">
        <v>0</v>
      </c>
      <c r="E15" s="8">
        <v>0</v>
      </c>
    </row>
    <row r="16" spans="1:5" ht="15" customHeight="1" x14ac:dyDescent="0.2">
      <c r="A16" s="29" t="s">
        <v>2</v>
      </c>
      <c r="B16" s="4">
        <v>99</v>
      </c>
      <c r="C16" s="4">
        <v>98</v>
      </c>
      <c r="D16" s="13">
        <v>1</v>
      </c>
      <c r="E16" s="13">
        <v>0</v>
      </c>
    </row>
    <row r="17" spans="1:5" ht="15" customHeight="1" x14ac:dyDescent="0.2">
      <c r="A17" s="31" t="s">
        <v>3</v>
      </c>
      <c r="B17" s="6">
        <v>82</v>
      </c>
      <c r="C17" s="6">
        <v>78</v>
      </c>
      <c r="D17" s="8">
        <v>2</v>
      </c>
      <c r="E17" s="8">
        <v>2</v>
      </c>
    </row>
    <row r="18" spans="1:5" ht="15" customHeight="1" x14ac:dyDescent="0.2">
      <c r="A18" s="29" t="s">
        <v>4</v>
      </c>
      <c r="B18" s="4">
        <v>2524</v>
      </c>
      <c r="C18" s="4">
        <v>2487</v>
      </c>
      <c r="D18" s="4">
        <v>30</v>
      </c>
      <c r="E18" s="13">
        <v>7</v>
      </c>
    </row>
    <row r="19" spans="1:5" ht="12.75" x14ac:dyDescent="0.2">
      <c r="A19" s="7" t="s">
        <v>10</v>
      </c>
      <c r="B19" s="11"/>
      <c r="C19" s="11"/>
      <c r="D19" s="11"/>
      <c r="E19" s="11"/>
    </row>
    <row r="20" spans="1:5" ht="12.75" x14ac:dyDescent="0.2">
      <c r="A20" s="7" t="s">
        <v>37</v>
      </c>
      <c r="B20" s="11"/>
      <c r="C20" s="11"/>
      <c r="D20" s="11"/>
      <c r="E20" s="11"/>
    </row>
    <row r="21" spans="1:5" ht="15" customHeight="1" x14ac:dyDescent="0.2">
      <c r="B21" s="11"/>
      <c r="C21" s="11"/>
      <c r="D21" s="11"/>
      <c r="E21" s="11"/>
    </row>
    <row r="22" spans="1:5" ht="15" customHeight="1" x14ac:dyDescent="0.2">
      <c r="B22" s="11"/>
      <c r="C22" s="11"/>
      <c r="D22" s="11"/>
      <c r="E22" s="11"/>
    </row>
    <row r="23" spans="1:5" ht="15" customHeight="1" x14ac:dyDescent="0.2">
      <c r="B23" s="11"/>
      <c r="C23" s="11"/>
      <c r="D23" s="11"/>
      <c r="E23" s="11"/>
    </row>
    <row r="24" spans="1:5" ht="15" customHeight="1" x14ac:dyDescent="0.2">
      <c r="B24" s="11"/>
      <c r="C24" s="11"/>
      <c r="D24" s="11"/>
      <c r="E24" s="11"/>
    </row>
    <row r="25" spans="1:5" ht="15" customHeight="1" x14ac:dyDescent="0.2">
      <c r="B25" s="11"/>
      <c r="C25" s="11"/>
    </row>
    <row r="26" spans="1:5" ht="15" customHeight="1" x14ac:dyDescent="0.2">
      <c r="B26" s="11"/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Z22"/>
  <sheetViews>
    <sheetView workbookViewId="0"/>
  </sheetViews>
  <sheetFormatPr baseColWidth="10" defaultColWidth="11.42578125" defaultRowHeight="15" customHeight="1" x14ac:dyDescent="0.2"/>
  <cols>
    <col min="1" max="1" width="5.7109375" customWidth="1"/>
    <col min="2" max="2" width="75.7109375" customWidth="1"/>
  </cols>
  <sheetData>
    <row r="1" spans="1:26" ht="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x14ac:dyDescent="0.2">
      <c r="A7" s="1"/>
      <c r="B7" s="1"/>
      <c r="C7" s="1"/>
      <c r="D7" s="18"/>
      <c r="E7" s="16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2">
      <c r="A8" s="1"/>
      <c r="B8" s="1"/>
      <c r="C8" s="1"/>
      <c r="D8" s="18"/>
      <c r="E8" s="16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 x14ac:dyDescent="0.2">
      <c r="A9" s="1"/>
      <c r="B9" s="1"/>
      <c r="C9" s="1"/>
      <c r="D9" s="12"/>
      <c r="E9" s="16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customHeight="1" x14ac:dyDescent="0.2">
      <c r="A10" s="1"/>
      <c r="B10" s="1"/>
      <c r="C10" s="1"/>
      <c r="D10" s="18"/>
      <c r="E10" s="16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 x14ac:dyDescent="0.2">
      <c r="A11" s="1"/>
      <c r="B11" s="1"/>
      <c r="C11" s="1"/>
      <c r="D11" s="18"/>
      <c r="E11" s="16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 x14ac:dyDescent="0.2">
      <c r="A12" s="1"/>
      <c r="B12" s="1"/>
      <c r="C12" s="1"/>
      <c r="D12" s="1"/>
      <c r="E12" s="16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X28"/>
  <sheetViews>
    <sheetView workbookViewId="0"/>
  </sheetViews>
  <sheetFormatPr baseColWidth="10" defaultColWidth="11.42578125" defaultRowHeight="15" customHeight="1" x14ac:dyDescent="0.2"/>
  <cols>
    <col min="1" max="1" width="57.140625" customWidth="1"/>
    <col min="2" max="13" width="9" customWidth="1"/>
  </cols>
  <sheetData>
    <row r="1" spans="1:24" ht="15.75" customHeight="1" x14ac:dyDescent="0.25">
      <c r="A1" s="38" t="s">
        <v>40</v>
      </c>
      <c r="B1" s="1"/>
      <c r="C1" s="1"/>
      <c r="D1" s="1"/>
      <c r="E1" s="1"/>
      <c r="F1" s="1"/>
      <c r="G1" s="1"/>
      <c r="H1" s="1"/>
      <c r="I1" s="21"/>
      <c r="J1" s="1"/>
      <c r="K1" s="1"/>
      <c r="L1" s="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</row>
    <row r="2" spans="1:24" ht="12.75" customHeight="1" x14ac:dyDescent="0.25">
      <c r="A2" s="2"/>
      <c r="B2" s="1"/>
      <c r="C2" s="1"/>
      <c r="D2" s="1"/>
      <c r="E2" s="1"/>
      <c r="F2" s="1"/>
      <c r="G2" s="1"/>
      <c r="H2" s="1"/>
      <c r="I2" s="21"/>
      <c r="J2" s="1"/>
      <c r="K2" s="1"/>
      <c r="L2" s="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</row>
    <row r="3" spans="1:24" ht="15" customHeight="1" x14ac:dyDescent="0.2">
      <c r="A3" s="3"/>
      <c r="B3" s="40" t="s">
        <v>0</v>
      </c>
      <c r="C3" s="41"/>
      <c r="D3" s="41"/>
      <c r="E3" s="42"/>
      <c r="F3" s="43" t="s">
        <v>8</v>
      </c>
      <c r="G3" s="41"/>
      <c r="H3" s="41"/>
      <c r="I3" s="42"/>
      <c r="J3" s="43" t="s">
        <v>9</v>
      </c>
      <c r="K3" s="41"/>
      <c r="L3" s="41"/>
      <c r="M3" s="42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</row>
    <row r="4" spans="1:24" ht="15" customHeight="1" x14ac:dyDescent="0.2">
      <c r="A4" s="3"/>
      <c r="B4" s="3" t="s">
        <v>0</v>
      </c>
      <c r="C4" s="3" t="s">
        <v>6</v>
      </c>
      <c r="D4" s="3" t="s">
        <v>7</v>
      </c>
      <c r="E4" s="3" t="s">
        <v>5</v>
      </c>
      <c r="F4" s="39" t="s">
        <v>0</v>
      </c>
      <c r="G4" s="3" t="s">
        <v>6</v>
      </c>
      <c r="H4" s="3" t="s">
        <v>7</v>
      </c>
      <c r="I4" s="3" t="s">
        <v>5</v>
      </c>
      <c r="J4" s="39" t="s">
        <v>0</v>
      </c>
      <c r="K4" s="3" t="s">
        <v>6</v>
      </c>
      <c r="L4" s="3" t="s">
        <v>7</v>
      </c>
      <c r="M4" s="3" t="s">
        <v>5</v>
      </c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</row>
    <row r="5" spans="1:24" ht="15" customHeight="1" x14ac:dyDescent="0.2">
      <c r="A5" s="19" t="s">
        <v>0</v>
      </c>
      <c r="B5" s="10">
        <f>SUM(B6:B26)</f>
        <v>10573</v>
      </c>
      <c r="C5" s="10">
        <f t="shared" ref="C5:M5" si="0">SUM(C6:C26)</f>
        <v>10460</v>
      </c>
      <c r="D5" s="10">
        <f t="shared" si="0"/>
        <v>91</v>
      </c>
      <c r="E5" s="10">
        <f t="shared" si="0"/>
        <v>22</v>
      </c>
      <c r="F5" s="10">
        <f t="shared" si="0"/>
        <v>7861</v>
      </c>
      <c r="G5" s="10">
        <f t="shared" si="0"/>
        <v>7790</v>
      </c>
      <c r="H5" s="10">
        <f t="shared" si="0"/>
        <v>58</v>
      </c>
      <c r="I5" s="10">
        <f t="shared" si="0"/>
        <v>13</v>
      </c>
      <c r="J5" s="10">
        <f t="shared" si="0"/>
        <v>2712</v>
      </c>
      <c r="K5" s="10">
        <f t="shared" si="0"/>
        <v>2670</v>
      </c>
      <c r="L5" s="10">
        <f t="shared" si="0"/>
        <v>33</v>
      </c>
      <c r="M5" s="10">
        <f t="shared" si="0"/>
        <v>9</v>
      </c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</row>
    <row r="6" spans="1:24" ht="15" customHeight="1" x14ac:dyDescent="0.2">
      <c r="A6" s="33" t="s">
        <v>11</v>
      </c>
      <c r="B6" s="6">
        <f>F6+J6</f>
        <v>76</v>
      </c>
      <c r="C6" s="6">
        <f>G6+K6</f>
        <v>74</v>
      </c>
      <c r="D6" s="6">
        <f>H6+L6</f>
        <v>2</v>
      </c>
      <c r="E6" s="6">
        <f>I6+M6</f>
        <v>0</v>
      </c>
      <c r="F6" s="6">
        <v>69</v>
      </c>
      <c r="G6" s="5">
        <v>67</v>
      </c>
      <c r="H6" s="22">
        <v>2</v>
      </c>
      <c r="I6" s="22">
        <v>0</v>
      </c>
      <c r="J6" s="6">
        <v>7</v>
      </c>
      <c r="K6" s="5">
        <v>7</v>
      </c>
      <c r="L6" s="22">
        <v>0</v>
      </c>
      <c r="M6" s="22">
        <v>0</v>
      </c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</row>
    <row r="7" spans="1:24" ht="15" customHeight="1" x14ac:dyDescent="0.2">
      <c r="A7" s="32" t="s">
        <v>12</v>
      </c>
      <c r="B7" s="4">
        <f t="shared" ref="B7:E26" si="1">F7+J7</f>
        <v>2</v>
      </c>
      <c r="C7" s="4">
        <f t="shared" si="1"/>
        <v>2</v>
      </c>
      <c r="D7" s="4">
        <f t="shared" si="1"/>
        <v>0</v>
      </c>
      <c r="E7" s="4">
        <f t="shared" si="1"/>
        <v>0</v>
      </c>
      <c r="F7" s="4">
        <v>2</v>
      </c>
      <c r="G7" s="13">
        <v>2</v>
      </c>
      <c r="H7" s="13">
        <v>0</v>
      </c>
      <c r="I7" s="13">
        <v>0</v>
      </c>
      <c r="J7" s="4">
        <v>0</v>
      </c>
      <c r="K7" s="13">
        <v>0</v>
      </c>
      <c r="L7" s="13">
        <v>0</v>
      </c>
      <c r="M7" s="13">
        <v>0</v>
      </c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</row>
    <row r="8" spans="1:24" ht="15" customHeight="1" x14ac:dyDescent="0.2">
      <c r="A8" s="33" t="s">
        <v>13</v>
      </c>
      <c r="B8" s="6">
        <f t="shared" si="1"/>
        <v>388</v>
      </c>
      <c r="C8" s="6">
        <f t="shared" si="1"/>
        <v>385</v>
      </c>
      <c r="D8" s="6">
        <f t="shared" si="1"/>
        <v>3</v>
      </c>
      <c r="E8" s="6">
        <f t="shared" si="1"/>
        <v>0</v>
      </c>
      <c r="F8" s="6">
        <v>328</v>
      </c>
      <c r="G8" s="6">
        <v>326</v>
      </c>
      <c r="H8" s="6">
        <v>2</v>
      </c>
      <c r="I8" s="6">
        <v>0</v>
      </c>
      <c r="J8" s="6">
        <v>60</v>
      </c>
      <c r="K8" s="6">
        <v>59</v>
      </c>
      <c r="L8" s="6">
        <v>1</v>
      </c>
      <c r="M8" s="6">
        <v>0</v>
      </c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</row>
    <row r="9" spans="1:24" ht="15" customHeight="1" x14ac:dyDescent="0.2">
      <c r="A9" s="32" t="s">
        <v>14</v>
      </c>
      <c r="B9" s="4">
        <f t="shared" si="1"/>
        <v>15</v>
      </c>
      <c r="C9" s="4">
        <f t="shared" si="1"/>
        <v>15</v>
      </c>
      <c r="D9" s="4">
        <f t="shared" si="1"/>
        <v>0</v>
      </c>
      <c r="E9" s="4">
        <f t="shared" si="1"/>
        <v>0</v>
      </c>
      <c r="F9" s="4">
        <v>10</v>
      </c>
      <c r="G9" s="4">
        <v>10</v>
      </c>
      <c r="H9" s="13">
        <v>0</v>
      </c>
      <c r="I9" s="13">
        <v>0</v>
      </c>
      <c r="J9" s="4">
        <v>5</v>
      </c>
      <c r="K9" s="4">
        <v>5</v>
      </c>
      <c r="L9" s="13">
        <v>0</v>
      </c>
      <c r="M9" s="13">
        <v>0</v>
      </c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</row>
    <row r="10" spans="1:24" ht="15" customHeight="1" x14ac:dyDescent="0.2">
      <c r="A10" s="33" t="s">
        <v>15</v>
      </c>
      <c r="B10" s="6">
        <f t="shared" si="1"/>
        <v>246</v>
      </c>
      <c r="C10" s="6">
        <f t="shared" si="1"/>
        <v>245</v>
      </c>
      <c r="D10" s="6">
        <f t="shared" si="1"/>
        <v>0</v>
      </c>
      <c r="E10" s="6">
        <f t="shared" si="1"/>
        <v>1</v>
      </c>
      <c r="F10" s="6">
        <v>212</v>
      </c>
      <c r="G10" s="6">
        <v>211</v>
      </c>
      <c r="H10" s="22">
        <v>0</v>
      </c>
      <c r="I10" s="22">
        <v>1</v>
      </c>
      <c r="J10" s="6">
        <v>34</v>
      </c>
      <c r="K10" s="6">
        <v>34</v>
      </c>
      <c r="L10" s="22">
        <v>0</v>
      </c>
      <c r="M10" s="22">
        <v>0</v>
      </c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</row>
    <row r="11" spans="1:24" ht="15" customHeight="1" x14ac:dyDescent="0.2">
      <c r="A11" s="32" t="s">
        <v>16</v>
      </c>
      <c r="B11" s="4">
        <f t="shared" si="1"/>
        <v>1232</v>
      </c>
      <c r="C11" s="4">
        <f t="shared" si="1"/>
        <v>1208</v>
      </c>
      <c r="D11" s="4">
        <f t="shared" si="1"/>
        <v>20</v>
      </c>
      <c r="E11" s="4">
        <f t="shared" si="1"/>
        <v>4</v>
      </c>
      <c r="F11" s="4">
        <v>1150</v>
      </c>
      <c r="G11" s="4">
        <v>1130</v>
      </c>
      <c r="H11" s="13">
        <v>18</v>
      </c>
      <c r="I11" s="13">
        <v>2</v>
      </c>
      <c r="J11" s="4">
        <v>82</v>
      </c>
      <c r="K11" s="4">
        <v>78</v>
      </c>
      <c r="L11" s="13">
        <v>2</v>
      </c>
      <c r="M11" s="13">
        <v>2</v>
      </c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</row>
    <row r="12" spans="1:24" ht="15" customHeight="1" x14ac:dyDescent="0.2">
      <c r="A12" s="33" t="s">
        <v>17</v>
      </c>
      <c r="B12" s="6">
        <f t="shared" si="1"/>
        <v>1275</v>
      </c>
      <c r="C12" s="6">
        <f t="shared" si="1"/>
        <v>1265</v>
      </c>
      <c r="D12" s="6">
        <f t="shared" si="1"/>
        <v>8</v>
      </c>
      <c r="E12" s="6">
        <f t="shared" si="1"/>
        <v>2</v>
      </c>
      <c r="F12" s="6">
        <v>876</v>
      </c>
      <c r="G12" s="6">
        <v>871</v>
      </c>
      <c r="H12" s="6">
        <v>5</v>
      </c>
      <c r="I12" s="22">
        <v>0</v>
      </c>
      <c r="J12" s="6">
        <v>399</v>
      </c>
      <c r="K12" s="6">
        <v>394</v>
      </c>
      <c r="L12" s="6">
        <v>3</v>
      </c>
      <c r="M12" s="22">
        <v>2</v>
      </c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</row>
    <row r="13" spans="1:24" ht="15" customHeight="1" x14ac:dyDescent="0.2">
      <c r="A13" s="32" t="s">
        <v>18</v>
      </c>
      <c r="B13" s="4">
        <f t="shared" si="1"/>
        <v>863</v>
      </c>
      <c r="C13" s="4">
        <f t="shared" si="1"/>
        <v>852</v>
      </c>
      <c r="D13" s="4">
        <f t="shared" si="1"/>
        <v>6</v>
      </c>
      <c r="E13" s="4">
        <f t="shared" si="1"/>
        <v>5</v>
      </c>
      <c r="F13" s="4">
        <v>715</v>
      </c>
      <c r="G13" s="4">
        <v>706</v>
      </c>
      <c r="H13" s="4">
        <v>5</v>
      </c>
      <c r="I13" s="13">
        <v>4</v>
      </c>
      <c r="J13" s="4">
        <v>148</v>
      </c>
      <c r="K13" s="4">
        <v>146</v>
      </c>
      <c r="L13" s="4">
        <v>1</v>
      </c>
      <c r="M13" s="13">
        <v>1</v>
      </c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</row>
    <row r="14" spans="1:24" ht="15" customHeight="1" x14ac:dyDescent="0.2">
      <c r="A14" s="33" t="s">
        <v>19</v>
      </c>
      <c r="B14" s="6">
        <f t="shared" si="1"/>
        <v>1624</v>
      </c>
      <c r="C14" s="6">
        <f t="shared" si="1"/>
        <v>1613</v>
      </c>
      <c r="D14" s="6">
        <f t="shared" si="1"/>
        <v>9</v>
      </c>
      <c r="E14" s="6">
        <f t="shared" si="1"/>
        <v>2</v>
      </c>
      <c r="F14" s="6">
        <v>1145</v>
      </c>
      <c r="G14" s="6">
        <v>1142</v>
      </c>
      <c r="H14" s="8">
        <v>3</v>
      </c>
      <c r="I14" s="22">
        <v>0</v>
      </c>
      <c r="J14" s="6">
        <v>479</v>
      </c>
      <c r="K14" s="6">
        <v>471</v>
      </c>
      <c r="L14" s="8">
        <v>6</v>
      </c>
      <c r="M14" s="22">
        <v>2</v>
      </c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</row>
    <row r="15" spans="1:24" ht="15" customHeight="1" x14ac:dyDescent="0.2">
      <c r="A15" s="32" t="s">
        <v>20</v>
      </c>
      <c r="B15" s="4">
        <f t="shared" si="1"/>
        <v>78</v>
      </c>
      <c r="C15" s="4">
        <f t="shared" si="1"/>
        <v>77</v>
      </c>
      <c r="D15" s="4">
        <f t="shared" si="1"/>
        <v>1</v>
      </c>
      <c r="E15" s="4">
        <f t="shared" si="1"/>
        <v>0</v>
      </c>
      <c r="F15" s="4">
        <v>42</v>
      </c>
      <c r="G15" s="4">
        <v>42</v>
      </c>
      <c r="H15" s="13">
        <v>0</v>
      </c>
      <c r="I15" s="4">
        <v>0</v>
      </c>
      <c r="J15" s="4">
        <v>36</v>
      </c>
      <c r="K15" s="4">
        <v>35</v>
      </c>
      <c r="L15" s="13">
        <v>1</v>
      </c>
      <c r="M15" s="4">
        <v>0</v>
      </c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</row>
    <row r="16" spans="1:24" ht="15" customHeight="1" x14ac:dyDescent="0.2">
      <c r="A16" s="33" t="s">
        <v>21</v>
      </c>
      <c r="B16" s="6">
        <f t="shared" si="1"/>
        <v>62</v>
      </c>
      <c r="C16" s="6">
        <f t="shared" si="1"/>
        <v>62</v>
      </c>
      <c r="D16" s="6">
        <f t="shared" si="1"/>
        <v>0</v>
      </c>
      <c r="E16" s="6">
        <f t="shared" si="1"/>
        <v>0</v>
      </c>
      <c r="F16" s="6">
        <v>24</v>
      </c>
      <c r="G16" s="6">
        <v>24</v>
      </c>
      <c r="H16" s="8">
        <v>0</v>
      </c>
      <c r="I16" s="22">
        <v>0</v>
      </c>
      <c r="J16" s="6">
        <v>38</v>
      </c>
      <c r="K16" s="6">
        <v>38</v>
      </c>
      <c r="L16" s="8">
        <v>0</v>
      </c>
      <c r="M16" s="22">
        <v>0</v>
      </c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</row>
    <row r="17" spans="1:24" ht="15" customHeight="1" x14ac:dyDescent="0.2">
      <c r="A17" s="32" t="s">
        <v>22</v>
      </c>
      <c r="B17" s="4">
        <f t="shared" si="1"/>
        <v>40</v>
      </c>
      <c r="C17" s="4">
        <f t="shared" si="1"/>
        <v>39</v>
      </c>
      <c r="D17" s="4">
        <f t="shared" si="1"/>
        <v>0</v>
      </c>
      <c r="E17" s="4">
        <f t="shared" si="1"/>
        <v>1</v>
      </c>
      <c r="F17" s="4">
        <v>26</v>
      </c>
      <c r="G17" s="4">
        <v>25</v>
      </c>
      <c r="H17" s="13">
        <v>0</v>
      </c>
      <c r="I17" s="13">
        <v>1</v>
      </c>
      <c r="J17" s="4">
        <v>14</v>
      </c>
      <c r="K17" s="4">
        <v>14</v>
      </c>
      <c r="L17" s="13">
        <v>0</v>
      </c>
      <c r="M17" s="13">
        <v>0</v>
      </c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</row>
    <row r="18" spans="1:24" ht="15" customHeight="1" x14ac:dyDescent="0.2">
      <c r="A18" s="33" t="s">
        <v>23</v>
      </c>
      <c r="B18" s="6">
        <f t="shared" si="1"/>
        <v>235</v>
      </c>
      <c r="C18" s="6">
        <f t="shared" si="1"/>
        <v>233</v>
      </c>
      <c r="D18" s="6">
        <f t="shared" si="1"/>
        <v>2</v>
      </c>
      <c r="E18" s="6">
        <f t="shared" si="1"/>
        <v>0</v>
      </c>
      <c r="F18" s="6">
        <v>124</v>
      </c>
      <c r="G18" s="6">
        <v>124</v>
      </c>
      <c r="H18" s="6">
        <v>0</v>
      </c>
      <c r="I18" s="22">
        <v>0</v>
      </c>
      <c r="J18" s="6">
        <v>111</v>
      </c>
      <c r="K18" s="6">
        <v>109</v>
      </c>
      <c r="L18" s="6">
        <v>2</v>
      </c>
      <c r="M18" s="22">
        <v>0</v>
      </c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</row>
    <row r="19" spans="1:24" ht="15" customHeight="1" x14ac:dyDescent="0.2">
      <c r="A19" s="32" t="s">
        <v>24</v>
      </c>
      <c r="B19" s="4">
        <f t="shared" si="1"/>
        <v>1707</v>
      </c>
      <c r="C19" s="4">
        <f t="shared" si="1"/>
        <v>1688</v>
      </c>
      <c r="D19" s="4">
        <f t="shared" si="1"/>
        <v>17</v>
      </c>
      <c r="E19" s="4">
        <f t="shared" si="1"/>
        <v>2</v>
      </c>
      <c r="F19" s="4">
        <v>1296</v>
      </c>
      <c r="G19" s="4">
        <v>1284</v>
      </c>
      <c r="H19" s="13">
        <v>10</v>
      </c>
      <c r="I19" s="13">
        <v>2</v>
      </c>
      <c r="J19" s="4">
        <v>411</v>
      </c>
      <c r="K19" s="4">
        <v>404</v>
      </c>
      <c r="L19" s="13">
        <v>7</v>
      </c>
      <c r="M19" s="13">
        <v>0</v>
      </c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</row>
    <row r="20" spans="1:24" ht="15" customHeight="1" x14ac:dyDescent="0.2">
      <c r="A20" s="33" t="s">
        <v>25</v>
      </c>
      <c r="B20" s="6">
        <f t="shared" si="1"/>
        <v>460</v>
      </c>
      <c r="C20" s="6">
        <f t="shared" si="1"/>
        <v>453</v>
      </c>
      <c r="D20" s="6">
        <f t="shared" si="1"/>
        <v>4</v>
      </c>
      <c r="E20" s="6">
        <f t="shared" si="1"/>
        <v>3</v>
      </c>
      <c r="F20" s="6">
        <v>298</v>
      </c>
      <c r="G20" s="6">
        <v>293</v>
      </c>
      <c r="H20" s="6">
        <v>3</v>
      </c>
      <c r="I20" s="22">
        <v>2</v>
      </c>
      <c r="J20" s="6">
        <v>162</v>
      </c>
      <c r="K20" s="6">
        <v>160</v>
      </c>
      <c r="L20" s="6">
        <v>1</v>
      </c>
      <c r="M20" s="22">
        <v>1</v>
      </c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</row>
    <row r="21" spans="1:24" ht="15" customHeight="1" x14ac:dyDescent="0.2">
      <c r="A21" s="32" t="s">
        <v>26</v>
      </c>
      <c r="B21" s="4">
        <f t="shared" si="1"/>
        <v>314</v>
      </c>
      <c r="C21" s="4">
        <f t="shared" si="1"/>
        <v>313</v>
      </c>
      <c r="D21" s="4">
        <f t="shared" si="1"/>
        <v>0</v>
      </c>
      <c r="E21" s="4">
        <f t="shared" si="1"/>
        <v>1</v>
      </c>
      <c r="F21" s="4">
        <v>195</v>
      </c>
      <c r="G21" s="4">
        <v>194</v>
      </c>
      <c r="H21" s="13">
        <v>0</v>
      </c>
      <c r="I21" s="13">
        <v>1</v>
      </c>
      <c r="J21" s="4">
        <v>119</v>
      </c>
      <c r="K21" s="4">
        <v>119</v>
      </c>
      <c r="L21" s="13">
        <v>0</v>
      </c>
      <c r="M21" s="13">
        <v>0</v>
      </c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</row>
    <row r="22" spans="1:24" ht="15" customHeight="1" x14ac:dyDescent="0.2">
      <c r="A22" s="33" t="s">
        <v>27</v>
      </c>
      <c r="B22" s="6">
        <f t="shared" si="1"/>
        <v>1330</v>
      </c>
      <c r="C22" s="6">
        <f t="shared" si="1"/>
        <v>1318</v>
      </c>
      <c r="D22" s="6">
        <f t="shared" si="1"/>
        <v>11</v>
      </c>
      <c r="E22" s="6">
        <f t="shared" si="1"/>
        <v>1</v>
      </c>
      <c r="F22" s="6">
        <v>882</v>
      </c>
      <c r="G22" s="6">
        <v>877</v>
      </c>
      <c r="H22" s="6">
        <v>5</v>
      </c>
      <c r="I22" s="6">
        <v>0</v>
      </c>
      <c r="J22" s="6">
        <v>448</v>
      </c>
      <c r="K22" s="6">
        <v>441</v>
      </c>
      <c r="L22" s="6">
        <v>6</v>
      </c>
      <c r="M22" s="6">
        <v>1</v>
      </c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</row>
    <row r="23" spans="1:24" ht="15" customHeight="1" x14ac:dyDescent="0.2">
      <c r="A23" s="32" t="s">
        <v>28</v>
      </c>
      <c r="B23" s="4">
        <f t="shared" si="1"/>
        <v>362</v>
      </c>
      <c r="C23" s="4">
        <f t="shared" si="1"/>
        <v>358</v>
      </c>
      <c r="D23" s="4">
        <f t="shared" si="1"/>
        <v>4</v>
      </c>
      <c r="E23" s="4">
        <f t="shared" si="1"/>
        <v>0</v>
      </c>
      <c r="F23" s="4">
        <v>290</v>
      </c>
      <c r="G23" s="4">
        <v>286</v>
      </c>
      <c r="H23" s="13">
        <v>4</v>
      </c>
      <c r="I23" s="13">
        <v>0</v>
      </c>
      <c r="J23" s="4">
        <v>72</v>
      </c>
      <c r="K23" s="4">
        <v>72</v>
      </c>
      <c r="L23" s="13">
        <v>0</v>
      </c>
      <c r="M23" s="13">
        <v>0</v>
      </c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</row>
    <row r="24" spans="1:24" ht="15" customHeight="1" x14ac:dyDescent="0.2">
      <c r="A24" s="33" t="s">
        <v>29</v>
      </c>
      <c r="B24" s="6">
        <f t="shared" si="1"/>
        <v>188</v>
      </c>
      <c r="C24" s="6">
        <f t="shared" si="1"/>
        <v>186</v>
      </c>
      <c r="D24" s="6">
        <f t="shared" si="1"/>
        <v>2</v>
      </c>
      <c r="E24" s="6">
        <f t="shared" si="1"/>
        <v>0</v>
      </c>
      <c r="F24" s="6">
        <v>127</v>
      </c>
      <c r="G24" s="6">
        <v>127</v>
      </c>
      <c r="H24" s="6">
        <v>0</v>
      </c>
      <c r="I24" s="22">
        <v>0</v>
      </c>
      <c r="J24" s="6">
        <v>61</v>
      </c>
      <c r="K24" s="6">
        <v>59</v>
      </c>
      <c r="L24" s="6">
        <v>2</v>
      </c>
      <c r="M24" s="22">
        <v>0</v>
      </c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</row>
    <row r="25" spans="1:24" ht="15" customHeight="1" x14ac:dyDescent="0.2">
      <c r="A25" s="32" t="s">
        <v>30</v>
      </c>
      <c r="B25" s="4">
        <f t="shared" si="1"/>
        <v>75</v>
      </c>
      <c r="C25" s="4">
        <f t="shared" si="1"/>
        <v>73</v>
      </c>
      <c r="D25" s="4">
        <f t="shared" si="1"/>
        <v>2</v>
      </c>
      <c r="E25" s="4">
        <f t="shared" si="1"/>
        <v>0</v>
      </c>
      <c r="F25" s="4">
        <v>50</v>
      </c>
      <c r="G25" s="4">
        <v>49</v>
      </c>
      <c r="H25" s="13">
        <v>1</v>
      </c>
      <c r="I25" s="13">
        <v>0</v>
      </c>
      <c r="J25" s="4">
        <v>25</v>
      </c>
      <c r="K25" s="4">
        <v>24</v>
      </c>
      <c r="L25" s="13">
        <v>1</v>
      </c>
      <c r="M25" s="13">
        <v>0</v>
      </c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</row>
    <row r="26" spans="1:24" ht="15" customHeight="1" x14ac:dyDescent="0.2">
      <c r="A26" s="33" t="s">
        <v>31</v>
      </c>
      <c r="B26" s="6">
        <f t="shared" si="1"/>
        <v>1</v>
      </c>
      <c r="C26" s="6">
        <f t="shared" si="1"/>
        <v>1</v>
      </c>
      <c r="D26" s="6">
        <f t="shared" si="1"/>
        <v>0</v>
      </c>
      <c r="E26" s="6">
        <f t="shared" si="1"/>
        <v>0</v>
      </c>
      <c r="F26" s="6">
        <v>0</v>
      </c>
      <c r="G26" s="6">
        <v>0</v>
      </c>
      <c r="H26" s="22">
        <v>0</v>
      </c>
      <c r="I26" s="22">
        <v>0</v>
      </c>
      <c r="J26" s="6">
        <v>1</v>
      </c>
      <c r="K26" s="6">
        <v>1</v>
      </c>
      <c r="L26" s="22">
        <v>0</v>
      </c>
      <c r="M26" s="22">
        <v>0</v>
      </c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</row>
    <row r="27" spans="1:24" ht="14.25" x14ac:dyDescent="0.2">
      <c r="A27" s="7" t="s">
        <v>10</v>
      </c>
      <c r="B27" s="11"/>
      <c r="C27" s="11"/>
      <c r="D27" s="11"/>
      <c r="E27" s="1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</row>
    <row r="28" spans="1:24" ht="14.25" x14ac:dyDescent="0.2">
      <c r="A28" s="7" t="s">
        <v>37</v>
      </c>
      <c r="B28" s="11"/>
      <c r="C28" s="11"/>
      <c r="D28" s="11"/>
      <c r="E28" s="11"/>
      <c r="F28" s="11"/>
      <c r="G28" s="11"/>
      <c r="H28" s="11"/>
      <c r="I28" s="21"/>
      <c r="J28" s="11"/>
      <c r="K28" s="11"/>
      <c r="L28" s="1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</row>
  </sheetData>
  <mergeCells count="3">
    <mergeCell ref="B3:E3"/>
    <mergeCell ref="F3:I3"/>
    <mergeCell ref="J3:M3"/>
  </mergeCells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X20"/>
  <sheetViews>
    <sheetView workbookViewId="0"/>
  </sheetViews>
  <sheetFormatPr baseColWidth="10" defaultColWidth="11.42578125" defaultRowHeight="15" customHeight="1" x14ac:dyDescent="0.2"/>
  <cols>
    <col min="1" max="1" width="18.5703125" customWidth="1"/>
    <col min="2" max="4" width="11.42578125" customWidth="1"/>
    <col min="5" max="6" width="11.85546875" customWidth="1"/>
  </cols>
  <sheetData>
    <row r="1" spans="1:24" ht="15.75" customHeight="1" x14ac:dyDescent="0.25">
      <c r="A1" s="38" t="s">
        <v>41</v>
      </c>
      <c r="B1" s="1"/>
      <c r="C1" s="1"/>
      <c r="D1" s="1"/>
      <c r="E1" s="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</row>
    <row r="2" spans="1:24" ht="12.75" customHeight="1" x14ac:dyDescent="0.25">
      <c r="A2" s="2"/>
      <c r="B2" s="1"/>
      <c r="C2" s="1"/>
      <c r="D2" s="1"/>
      <c r="E2" s="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</row>
    <row r="3" spans="1:24" ht="30" customHeight="1" x14ac:dyDescent="0.2">
      <c r="A3" s="3"/>
      <c r="B3" s="3" t="s">
        <v>0</v>
      </c>
      <c r="C3" s="3" t="s">
        <v>6</v>
      </c>
      <c r="D3" s="3" t="s">
        <v>7</v>
      </c>
      <c r="E3" s="3" t="s">
        <v>32</v>
      </c>
      <c r="F3" s="3" t="s">
        <v>33</v>
      </c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</row>
    <row r="4" spans="1:24" ht="15" customHeight="1" x14ac:dyDescent="0.2">
      <c r="A4" s="19" t="s">
        <v>0</v>
      </c>
      <c r="B4" s="10">
        <v>446144</v>
      </c>
      <c r="C4" s="10">
        <v>429816</v>
      </c>
      <c r="D4" s="10">
        <v>16328</v>
      </c>
      <c r="E4" s="23">
        <v>42.196538352407075</v>
      </c>
      <c r="F4" s="14" t="s">
        <v>38</v>
      </c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</row>
    <row r="5" spans="1:24" ht="15" customHeight="1" x14ac:dyDescent="0.2">
      <c r="A5" s="33" t="s">
        <v>1</v>
      </c>
      <c r="B5" s="6">
        <v>3114</v>
      </c>
      <c r="C5" s="6">
        <v>2814</v>
      </c>
      <c r="D5" s="6">
        <v>300</v>
      </c>
      <c r="E5" s="26">
        <v>40.973684210526315</v>
      </c>
      <c r="F5" s="8" t="s">
        <v>38</v>
      </c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</row>
    <row r="6" spans="1:24" ht="15" customHeight="1" x14ac:dyDescent="0.2">
      <c r="A6" s="32" t="s">
        <v>2</v>
      </c>
      <c r="B6" s="4">
        <v>30509</v>
      </c>
      <c r="C6" s="4">
        <v>29785</v>
      </c>
      <c r="D6" s="13">
        <v>724</v>
      </c>
      <c r="E6" s="16">
        <v>46.864823348694316</v>
      </c>
      <c r="F6" s="13" t="s">
        <v>38</v>
      </c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</row>
    <row r="7" spans="1:24" ht="15" customHeight="1" x14ac:dyDescent="0.2">
      <c r="A7" s="33" t="s">
        <v>3</v>
      </c>
      <c r="B7" s="6">
        <v>51416</v>
      </c>
      <c r="C7" s="6">
        <v>47525</v>
      </c>
      <c r="D7" s="6">
        <v>3891</v>
      </c>
      <c r="E7" s="15">
        <v>41.733766233766232</v>
      </c>
      <c r="F7" s="8" t="s">
        <v>38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</row>
    <row r="8" spans="1:24" ht="15" customHeight="1" x14ac:dyDescent="0.2">
      <c r="A8" s="32" t="s">
        <v>4</v>
      </c>
      <c r="B8" s="4">
        <v>361105</v>
      </c>
      <c r="C8" s="4">
        <v>349692</v>
      </c>
      <c r="D8" s="13">
        <v>11413</v>
      </c>
      <c r="E8" s="16">
        <v>41.920710471325748</v>
      </c>
      <c r="F8" s="13" t="s">
        <v>38</v>
      </c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</row>
    <row r="9" spans="1:24" ht="15" customHeight="1" x14ac:dyDescent="0.2">
      <c r="A9" s="17" t="s">
        <v>8</v>
      </c>
      <c r="B9" s="20">
        <v>305308</v>
      </c>
      <c r="C9" s="20">
        <v>293710</v>
      </c>
      <c r="D9" s="20">
        <v>11598</v>
      </c>
      <c r="E9" s="24">
        <v>38.902650360000003</v>
      </c>
      <c r="F9" s="20">
        <v>18</v>
      </c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</row>
    <row r="10" spans="1:24" ht="15" customHeight="1" x14ac:dyDescent="0.2">
      <c r="A10" s="32" t="s">
        <v>1</v>
      </c>
      <c r="B10" s="4">
        <v>2392</v>
      </c>
      <c r="C10" s="4">
        <v>2092</v>
      </c>
      <c r="D10" s="4">
        <v>300</v>
      </c>
      <c r="E10" s="25">
        <v>34.666666669999998</v>
      </c>
      <c r="F10" s="4">
        <v>21</v>
      </c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</row>
    <row r="11" spans="1:24" ht="15" customHeight="1" x14ac:dyDescent="0.2">
      <c r="A11" s="33" t="s">
        <v>2</v>
      </c>
      <c r="B11" s="6">
        <v>24884</v>
      </c>
      <c r="C11" s="6">
        <v>24441</v>
      </c>
      <c r="D11" s="6">
        <v>443</v>
      </c>
      <c r="E11" s="26">
        <v>45.161524499999999</v>
      </c>
      <c r="F11" s="6">
        <v>23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</row>
    <row r="12" spans="1:24" ht="15" customHeight="1" x14ac:dyDescent="0.2">
      <c r="A12" s="32" t="s">
        <v>3</v>
      </c>
      <c r="B12" s="4">
        <v>46997</v>
      </c>
      <c r="C12" s="4">
        <v>43459</v>
      </c>
      <c r="D12" s="4">
        <v>3538</v>
      </c>
      <c r="E12" s="25">
        <v>40.938153309999997</v>
      </c>
      <c r="F12" s="4">
        <v>17</v>
      </c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</row>
    <row r="13" spans="1:24" ht="15" customHeight="1" x14ac:dyDescent="0.2">
      <c r="A13" s="33" t="s">
        <v>4</v>
      </c>
      <c r="B13" s="6">
        <v>231035</v>
      </c>
      <c r="C13" s="6">
        <v>223718</v>
      </c>
      <c r="D13" s="8">
        <v>7317</v>
      </c>
      <c r="E13" s="27">
        <v>37.999177629999998</v>
      </c>
      <c r="F13" s="6">
        <v>17</v>
      </c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</row>
    <row r="14" spans="1:24" ht="15" customHeight="1" x14ac:dyDescent="0.2">
      <c r="A14" s="9" t="s">
        <v>9</v>
      </c>
      <c r="B14" s="10">
        <v>140836</v>
      </c>
      <c r="C14" s="10">
        <v>136106</v>
      </c>
      <c r="D14" s="10">
        <v>4730</v>
      </c>
      <c r="E14" s="23">
        <v>52.103588610000003</v>
      </c>
      <c r="F14" s="10">
        <v>29</v>
      </c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</row>
    <row r="15" spans="1:24" ht="15" customHeight="1" x14ac:dyDescent="0.2">
      <c r="A15" s="33" t="s">
        <v>1</v>
      </c>
      <c r="B15" s="6">
        <v>722</v>
      </c>
      <c r="C15" s="6">
        <v>722</v>
      </c>
      <c r="D15" s="8" t="s">
        <v>38</v>
      </c>
      <c r="E15" s="26">
        <v>103.14285714</v>
      </c>
      <c r="F15" s="6">
        <v>71</v>
      </c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</row>
    <row r="16" spans="1:24" ht="15" customHeight="1" x14ac:dyDescent="0.2">
      <c r="A16" s="32" t="s">
        <v>2</v>
      </c>
      <c r="B16" s="4">
        <v>5625</v>
      </c>
      <c r="C16" s="4">
        <v>5344</v>
      </c>
      <c r="D16" s="13">
        <v>281</v>
      </c>
      <c r="E16" s="25">
        <v>56.81818182</v>
      </c>
      <c r="F16" s="4">
        <v>40</v>
      </c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</row>
    <row r="17" spans="1:24" ht="15" customHeight="1" x14ac:dyDescent="0.2">
      <c r="A17" s="33" t="s">
        <v>3</v>
      </c>
      <c r="B17" s="6">
        <v>4419</v>
      </c>
      <c r="C17" s="6">
        <v>4066</v>
      </c>
      <c r="D17" s="6">
        <v>353</v>
      </c>
      <c r="E17" s="26">
        <v>55.237499999999997</v>
      </c>
      <c r="F17" s="6">
        <v>35</v>
      </c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</row>
    <row r="18" spans="1:24" ht="15" customHeight="1" x14ac:dyDescent="0.2">
      <c r="A18" s="32" t="s">
        <v>4</v>
      </c>
      <c r="B18" s="4">
        <v>130070</v>
      </c>
      <c r="C18" s="4">
        <v>125974</v>
      </c>
      <c r="D18" s="13">
        <v>4096</v>
      </c>
      <c r="E18" s="25">
        <v>51.67659913</v>
      </c>
      <c r="F18" s="4">
        <v>28</v>
      </c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</row>
    <row r="19" spans="1:24" ht="14.25" x14ac:dyDescent="0.2">
      <c r="A19" s="7" t="s">
        <v>34</v>
      </c>
      <c r="B19" s="11"/>
      <c r="C19" s="11"/>
      <c r="D19" s="11"/>
      <c r="E19" s="1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</row>
    <row r="20" spans="1:24" ht="14.25" x14ac:dyDescent="0.2">
      <c r="A20" s="7" t="s">
        <v>37</v>
      </c>
      <c r="B20" s="11"/>
      <c r="C20" s="11"/>
      <c r="D20" s="11"/>
      <c r="E20" s="1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Z22"/>
  <sheetViews>
    <sheetView workbookViewId="0"/>
  </sheetViews>
  <sheetFormatPr baseColWidth="10" defaultColWidth="11.42578125" defaultRowHeight="15" customHeight="1" x14ac:dyDescent="0.2"/>
  <cols>
    <col min="1" max="1" width="5.7109375" customWidth="1"/>
    <col min="2" max="2" width="75.7109375" customWidth="1"/>
  </cols>
  <sheetData>
    <row r="1" spans="1:26" ht="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x14ac:dyDescent="0.2">
      <c r="A7" s="1"/>
      <c r="B7" s="1"/>
      <c r="C7" s="1"/>
      <c r="D7" s="18"/>
      <c r="E7" s="16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2">
      <c r="A8" s="1"/>
      <c r="B8" s="1"/>
      <c r="C8" s="1"/>
      <c r="D8" s="18"/>
      <c r="E8" s="16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 x14ac:dyDescent="0.2">
      <c r="A9" s="1"/>
      <c r="B9" s="1"/>
      <c r="C9" s="1"/>
      <c r="D9" s="12"/>
      <c r="E9" s="16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customHeight="1" x14ac:dyDescent="0.2">
      <c r="A10" s="1"/>
      <c r="B10" s="1"/>
      <c r="C10" s="1"/>
      <c r="D10" s="18"/>
      <c r="E10" s="16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 x14ac:dyDescent="0.2">
      <c r="A11" s="1"/>
      <c r="B11" s="1"/>
      <c r="C11" s="1"/>
      <c r="D11" s="18"/>
      <c r="E11" s="16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 x14ac:dyDescent="0.2">
      <c r="A12" s="1"/>
      <c r="B12" s="1"/>
      <c r="C12" s="1"/>
      <c r="D12" s="1"/>
      <c r="E12" s="16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X28"/>
  <sheetViews>
    <sheetView workbookViewId="0"/>
  </sheetViews>
  <sheetFormatPr baseColWidth="10" defaultColWidth="11.42578125" defaultRowHeight="15" customHeight="1" x14ac:dyDescent="0.2"/>
  <cols>
    <col min="1" max="1" width="57.140625" customWidth="1"/>
    <col min="2" max="6" width="11" customWidth="1"/>
    <col min="7" max="9" width="10.5703125" customWidth="1"/>
    <col min="10" max="11" width="11.42578125" customWidth="1"/>
  </cols>
  <sheetData>
    <row r="1" spans="1:24" ht="15.75" customHeight="1" x14ac:dyDescent="0.25">
      <c r="A1" s="38" t="s">
        <v>42</v>
      </c>
      <c r="B1" s="1"/>
      <c r="C1" s="1"/>
      <c r="D1" s="1"/>
      <c r="E1" s="1"/>
      <c r="F1" s="21"/>
      <c r="G1" s="1"/>
      <c r="H1" s="1"/>
      <c r="I1" s="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</row>
    <row r="2" spans="1:24" ht="12.75" customHeight="1" x14ac:dyDescent="0.25">
      <c r="A2" s="2"/>
      <c r="B2" s="1"/>
      <c r="C2" s="1"/>
      <c r="D2" s="1"/>
      <c r="E2" s="1"/>
      <c r="F2" s="21"/>
      <c r="G2" s="1"/>
      <c r="H2" s="1"/>
      <c r="I2" s="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</row>
    <row r="3" spans="1:24" ht="15" customHeight="1" x14ac:dyDescent="0.2">
      <c r="A3" s="3"/>
      <c r="B3" s="40" t="s">
        <v>8</v>
      </c>
      <c r="C3" s="41"/>
      <c r="D3" s="41"/>
      <c r="E3" s="41"/>
      <c r="F3" s="42"/>
      <c r="G3" s="43" t="s">
        <v>9</v>
      </c>
      <c r="H3" s="41"/>
      <c r="I3" s="41"/>
      <c r="J3" s="41"/>
      <c r="K3" s="42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</row>
    <row r="4" spans="1:24" ht="30" customHeight="1" x14ac:dyDescent="0.2">
      <c r="A4" s="3"/>
      <c r="B4" s="3" t="s">
        <v>0</v>
      </c>
      <c r="C4" s="3" t="s">
        <v>6</v>
      </c>
      <c r="D4" s="3" t="s">
        <v>7</v>
      </c>
      <c r="E4" s="3" t="s">
        <v>32</v>
      </c>
      <c r="F4" s="3" t="s">
        <v>33</v>
      </c>
      <c r="G4" s="39" t="s">
        <v>0</v>
      </c>
      <c r="H4" s="3" t="s">
        <v>6</v>
      </c>
      <c r="I4" s="3" t="s">
        <v>7</v>
      </c>
      <c r="J4" s="3" t="s">
        <v>32</v>
      </c>
      <c r="K4" s="3" t="s">
        <v>33</v>
      </c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</row>
    <row r="5" spans="1:24" ht="15" customHeight="1" x14ac:dyDescent="0.2">
      <c r="A5" s="19" t="s">
        <v>0</v>
      </c>
      <c r="B5" s="10">
        <v>305308</v>
      </c>
      <c r="C5" s="10">
        <v>293710</v>
      </c>
      <c r="D5" s="10">
        <v>11598</v>
      </c>
      <c r="E5" s="23">
        <v>38.902650360000003</v>
      </c>
      <c r="F5" s="10">
        <v>18</v>
      </c>
      <c r="G5" s="10">
        <v>140836</v>
      </c>
      <c r="H5" s="10">
        <v>136106</v>
      </c>
      <c r="I5" s="10">
        <v>4730</v>
      </c>
      <c r="J5" s="23">
        <v>52.103588610000003</v>
      </c>
      <c r="K5" s="10">
        <v>29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</row>
    <row r="6" spans="1:24" ht="15" customHeight="1" x14ac:dyDescent="0.2">
      <c r="A6" s="33" t="s">
        <v>11</v>
      </c>
      <c r="B6" s="8">
        <v>2392</v>
      </c>
      <c r="C6" s="8">
        <v>2092</v>
      </c>
      <c r="D6" s="8">
        <v>300</v>
      </c>
      <c r="E6" s="27">
        <v>34.666666669999998</v>
      </c>
      <c r="F6" s="22">
        <v>21</v>
      </c>
      <c r="G6" s="22">
        <v>722</v>
      </c>
      <c r="H6" s="22">
        <v>722</v>
      </c>
      <c r="I6" s="22" t="s">
        <v>38</v>
      </c>
      <c r="J6" s="27">
        <v>103.14285714</v>
      </c>
      <c r="K6" s="8">
        <v>71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</row>
    <row r="7" spans="1:24" ht="15" customHeight="1" x14ac:dyDescent="0.2">
      <c r="A7" s="32" t="s">
        <v>12</v>
      </c>
      <c r="B7" s="13">
        <v>241</v>
      </c>
      <c r="C7" s="13">
        <v>241</v>
      </c>
      <c r="D7" s="13" t="s">
        <v>38</v>
      </c>
      <c r="E7" s="28">
        <v>120.5</v>
      </c>
      <c r="F7" s="13">
        <v>121</v>
      </c>
      <c r="G7" s="13" t="s">
        <v>38</v>
      </c>
      <c r="H7" s="13" t="s">
        <v>38</v>
      </c>
      <c r="I7" s="13" t="s">
        <v>38</v>
      </c>
      <c r="J7" s="28" t="s">
        <v>38</v>
      </c>
      <c r="K7" s="13" t="s">
        <v>38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</row>
    <row r="8" spans="1:24" ht="15" customHeight="1" x14ac:dyDescent="0.2">
      <c r="A8" s="33" t="s">
        <v>13</v>
      </c>
      <c r="B8" s="8">
        <v>12856</v>
      </c>
      <c r="C8" s="8">
        <v>12413</v>
      </c>
      <c r="D8" s="8">
        <v>443</v>
      </c>
      <c r="E8" s="27">
        <v>39.195121950000001</v>
      </c>
      <c r="F8" s="8">
        <v>17</v>
      </c>
      <c r="G8" s="8">
        <v>3284</v>
      </c>
      <c r="H8" s="8">
        <v>3003</v>
      </c>
      <c r="I8" s="8">
        <v>281</v>
      </c>
      <c r="J8" s="27">
        <v>54.733333330000001</v>
      </c>
      <c r="K8" s="8">
        <v>34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</row>
    <row r="9" spans="1:24" ht="15" customHeight="1" x14ac:dyDescent="0.2">
      <c r="A9" s="32" t="s">
        <v>14</v>
      </c>
      <c r="B9" s="13">
        <v>538</v>
      </c>
      <c r="C9" s="13">
        <v>538</v>
      </c>
      <c r="D9" s="13" t="s">
        <v>38</v>
      </c>
      <c r="E9" s="28">
        <v>53.8</v>
      </c>
      <c r="F9" s="13">
        <v>33</v>
      </c>
      <c r="G9" s="13">
        <v>156</v>
      </c>
      <c r="H9" s="13">
        <v>156</v>
      </c>
      <c r="I9" s="13" t="s">
        <v>38</v>
      </c>
      <c r="J9" s="28">
        <v>31.2</v>
      </c>
      <c r="K9" s="13">
        <v>22</v>
      </c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</row>
    <row r="10" spans="1:24" ht="15" customHeight="1" x14ac:dyDescent="0.2">
      <c r="A10" s="33" t="s">
        <v>15</v>
      </c>
      <c r="B10" s="8">
        <v>11249</v>
      </c>
      <c r="C10" s="8">
        <v>11249</v>
      </c>
      <c r="D10" s="8" t="s">
        <v>38</v>
      </c>
      <c r="E10" s="27">
        <v>53.312796210000002</v>
      </c>
      <c r="F10" s="8">
        <v>27</v>
      </c>
      <c r="G10" s="8">
        <v>2185</v>
      </c>
      <c r="H10" s="8">
        <v>2185</v>
      </c>
      <c r="I10" s="8" t="s">
        <v>38</v>
      </c>
      <c r="J10" s="27">
        <v>64.264705879999994</v>
      </c>
      <c r="K10" s="8">
        <v>52</v>
      </c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</row>
    <row r="11" spans="1:24" ht="15" customHeight="1" x14ac:dyDescent="0.2">
      <c r="A11" s="32" t="s">
        <v>16</v>
      </c>
      <c r="B11" s="13">
        <v>46997</v>
      </c>
      <c r="C11" s="13">
        <v>43459</v>
      </c>
      <c r="D11" s="13">
        <v>3538</v>
      </c>
      <c r="E11" s="28">
        <v>40.938153309999997</v>
      </c>
      <c r="F11" s="13">
        <v>17</v>
      </c>
      <c r="G11" s="13">
        <v>4419</v>
      </c>
      <c r="H11" s="13">
        <v>4066</v>
      </c>
      <c r="I11" s="13">
        <v>353</v>
      </c>
      <c r="J11" s="28">
        <v>55.237499999999997</v>
      </c>
      <c r="K11" s="13">
        <v>35</v>
      </c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</row>
    <row r="12" spans="1:24" ht="15" customHeight="1" x14ac:dyDescent="0.2">
      <c r="A12" s="33" t="s">
        <v>17</v>
      </c>
      <c r="B12" s="8">
        <v>34197</v>
      </c>
      <c r="C12" s="8">
        <v>33210</v>
      </c>
      <c r="D12" s="8">
        <v>987</v>
      </c>
      <c r="E12" s="27">
        <v>39.037671230000001</v>
      </c>
      <c r="F12" s="8">
        <v>17</v>
      </c>
      <c r="G12" s="8">
        <v>19873</v>
      </c>
      <c r="H12" s="8">
        <v>19458</v>
      </c>
      <c r="I12" s="8">
        <v>415</v>
      </c>
      <c r="J12" s="27">
        <v>50.057934510000003</v>
      </c>
      <c r="K12" s="8">
        <v>29</v>
      </c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</row>
    <row r="13" spans="1:24" ht="15" customHeight="1" x14ac:dyDescent="0.2">
      <c r="A13" s="32" t="s">
        <v>18</v>
      </c>
      <c r="B13" s="13">
        <v>29692</v>
      </c>
      <c r="C13" s="13">
        <v>28156</v>
      </c>
      <c r="D13" s="13">
        <v>1536</v>
      </c>
      <c r="E13" s="28">
        <v>41.760900139999997</v>
      </c>
      <c r="F13" s="13">
        <v>21</v>
      </c>
      <c r="G13" s="13">
        <v>6745</v>
      </c>
      <c r="H13" s="13">
        <v>6604</v>
      </c>
      <c r="I13" s="13">
        <v>141</v>
      </c>
      <c r="J13" s="28">
        <v>45.884353740000002</v>
      </c>
      <c r="K13" s="13">
        <v>22</v>
      </c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</row>
    <row r="14" spans="1:24" ht="15" customHeight="1" x14ac:dyDescent="0.2">
      <c r="A14" s="33" t="s">
        <v>19</v>
      </c>
      <c r="B14" s="8">
        <v>32942</v>
      </c>
      <c r="C14" s="8">
        <v>32455</v>
      </c>
      <c r="D14" s="8">
        <v>487</v>
      </c>
      <c r="E14" s="27">
        <v>28.77030568</v>
      </c>
      <c r="F14" s="8">
        <v>14</v>
      </c>
      <c r="G14" s="8">
        <v>23619</v>
      </c>
      <c r="H14" s="8">
        <v>22844</v>
      </c>
      <c r="I14" s="8">
        <v>775</v>
      </c>
      <c r="J14" s="27">
        <v>49.515723270000002</v>
      </c>
      <c r="K14" s="8">
        <v>28</v>
      </c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</row>
    <row r="15" spans="1:24" ht="15" customHeight="1" x14ac:dyDescent="0.2">
      <c r="A15" s="32" t="s">
        <v>20</v>
      </c>
      <c r="B15" s="13">
        <v>1367</v>
      </c>
      <c r="C15" s="13">
        <v>1367</v>
      </c>
      <c r="D15" s="13" t="s">
        <v>38</v>
      </c>
      <c r="E15" s="28">
        <v>32.547619050000002</v>
      </c>
      <c r="F15" s="13">
        <v>18</v>
      </c>
      <c r="G15" s="13">
        <v>1792</v>
      </c>
      <c r="H15" s="13">
        <v>1698</v>
      </c>
      <c r="I15" s="13">
        <v>94</v>
      </c>
      <c r="J15" s="28">
        <v>49.777777780000001</v>
      </c>
      <c r="K15" s="13">
        <v>25</v>
      </c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</row>
    <row r="16" spans="1:24" ht="15" customHeight="1" x14ac:dyDescent="0.2">
      <c r="A16" s="33" t="s">
        <v>21</v>
      </c>
      <c r="B16" s="8">
        <v>1167</v>
      </c>
      <c r="C16" s="8">
        <v>1167</v>
      </c>
      <c r="D16" s="8" t="s">
        <v>38</v>
      </c>
      <c r="E16" s="27">
        <v>48.625</v>
      </c>
      <c r="F16" s="8">
        <v>30</v>
      </c>
      <c r="G16" s="8">
        <v>2762</v>
      </c>
      <c r="H16" s="8">
        <v>2762</v>
      </c>
      <c r="I16" s="8" t="s">
        <v>38</v>
      </c>
      <c r="J16" s="27">
        <v>72.684210530000001</v>
      </c>
      <c r="K16" s="8">
        <v>41</v>
      </c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</row>
    <row r="17" spans="1:24" ht="15" customHeight="1" x14ac:dyDescent="0.2">
      <c r="A17" s="32" t="s">
        <v>22</v>
      </c>
      <c r="B17" s="13">
        <v>1083</v>
      </c>
      <c r="C17" s="13">
        <v>1083</v>
      </c>
      <c r="D17" s="13" t="s">
        <v>38</v>
      </c>
      <c r="E17" s="28">
        <v>43.32</v>
      </c>
      <c r="F17" s="13">
        <v>16</v>
      </c>
      <c r="G17" s="13">
        <v>891</v>
      </c>
      <c r="H17" s="13">
        <v>891</v>
      </c>
      <c r="I17" s="13" t="s">
        <v>38</v>
      </c>
      <c r="J17" s="28">
        <v>63.642857139999997</v>
      </c>
      <c r="K17" s="13">
        <v>30</v>
      </c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</row>
    <row r="18" spans="1:24" ht="15" customHeight="1" x14ac:dyDescent="0.2">
      <c r="A18" s="33" t="s">
        <v>23</v>
      </c>
      <c r="B18" s="8">
        <v>4956</v>
      </c>
      <c r="C18" s="8">
        <v>4956</v>
      </c>
      <c r="D18" s="8" t="s">
        <v>38</v>
      </c>
      <c r="E18" s="27">
        <v>39.967741940000003</v>
      </c>
      <c r="F18" s="8">
        <v>22</v>
      </c>
      <c r="G18" s="8">
        <v>6050</v>
      </c>
      <c r="H18" s="8">
        <v>5681</v>
      </c>
      <c r="I18" s="8">
        <v>369</v>
      </c>
      <c r="J18" s="27">
        <v>54.504504500000003</v>
      </c>
      <c r="K18" s="8">
        <v>27</v>
      </c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</row>
    <row r="19" spans="1:24" ht="15" customHeight="1" x14ac:dyDescent="0.2">
      <c r="A19" s="32" t="s">
        <v>24</v>
      </c>
      <c r="B19" s="13">
        <v>49181</v>
      </c>
      <c r="C19" s="13">
        <v>47345</v>
      </c>
      <c r="D19" s="13">
        <v>1836</v>
      </c>
      <c r="E19" s="28">
        <v>38.006955179999999</v>
      </c>
      <c r="F19" s="13">
        <v>17</v>
      </c>
      <c r="G19" s="13">
        <v>21323</v>
      </c>
      <c r="H19" s="13">
        <v>20245</v>
      </c>
      <c r="I19" s="13">
        <v>1078</v>
      </c>
      <c r="J19" s="28">
        <v>51.880778589999998</v>
      </c>
      <c r="K19" s="13">
        <v>31</v>
      </c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</row>
    <row r="20" spans="1:24" ht="15" customHeight="1" x14ac:dyDescent="0.2">
      <c r="A20" s="33" t="s">
        <v>25</v>
      </c>
      <c r="B20" s="8">
        <v>14369</v>
      </c>
      <c r="C20" s="8">
        <v>14126</v>
      </c>
      <c r="D20" s="8">
        <v>243</v>
      </c>
      <c r="E20" s="27">
        <v>48.543918920000003</v>
      </c>
      <c r="F20" s="8">
        <v>19</v>
      </c>
      <c r="G20" s="8">
        <v>9956</v>
      </c>
      <c r="H20" s="8">
        <v>9878</v>
      </c>
      <c r="I20" s="8">
        <v>78</v>
      </c>
      <c r="J20" s="27">
        <v>61.83850932</v>
      </c>
      <c r="K20" s="8">
        <v>26</v>
      </c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</row>
    <row r="21" spans="1:24" ht="15" customHeight="1" x14ac:dyDescent="0.2">
      <c r="A21" s="32" t="s">
        <v>26</v>
      </c>
      <c r="B21" s="13">
        <v>9873</v>
      </c>
      <c r="C21" s="13">
        <v>9873</v>
      </c>
      <c r="D21" s="13" t="s">
        <v>38</v>
      </c>
      <c r="E21" s="28">
        <v>50.891752580000002</v>
      </c>
      <c r="F21" s="13">
        <v>23</v>
      </c>
      <c r="G21" s="13">
        <v>5895</v>
      </c>
      <c r="H21" s="13">
        <v>5895</v>
      </c>
      <c r="I21" s="13" t="s">
        <v>38</v>
      </c>
      <c r="J21" s="28">
        <v>49.537815129999998</v>
      </c>
      <c r="K21" s="13">
        <v>28</v>
      </c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</row>
    <row r="22" spans="1:24" ht="15" customHeight="1" x14ac:dyDescent="0.2">
      <c r="A22" s="33" t="s">
        <v>27</v>
      </c>
      <c r="B22" s="8">
        <v>34049</v>
      </c>
      <c r="C22" s="8">
        <v>32902</v>
      </c>
      <c r="D22" s="8">
        <v>1147</v>
      </c>
      <c r="E22" s="27">
        <v>38.60430839</v>
      </c>
      <c r="F22" s="8">
        <v>19</v>
      </c>
      <c r="G22" s="8">
        <v>23158</v>
      </c>
      <c r="H22" s="8">
        <v>22393</v>
      </c>
      <c r="I22" s="8">
        <v>765</v>
      </c>
      <c r="J22" s="27">
        <v>51.80760626</v>
      </c>
      <c r="K22" s="8">
        <v>27</v>
      </c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</row>
    <row r="23" spans="1:24" ht="15" customHeight="1" x14ac:dyDescent="0.2">
      <c r="A23" s="32" t="s">
        <v>28</v>
      </c>
      <c r="B23" s="13">
        <v>11202</v>
      </c>
      <c r="C23" s="13">
        <v>10643</v>
      </c>
      <c r="D23" s="13">
        <v>559</v>
      </c>
      <c r="E23" s="28">
        <v>38.627586209999997</v>
      </c>
      <c r="F23" s="13">
        <v>18</v>
      </c>
      <c r="G23" s="13">
        <v>3115</v>
      </c>
      <c r="H23" s="13">
        <v>3115</v>
      </c>
      <c r="I23" s="13" t="s">
        <v>38</v>
      </c>
      <c r="J23" s="28">
        <v>43.263888889999997</v>
      </c>
      <c r="K23" s="13">
        <v>30</v>
      </c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</row>
    <row r="24" spans="1:24" ht="15" customHeight="1" x14ac:dyDescent="0.2">
      <c r="A24" s="33" t="s">
        <v>29</v>
      </c>
      <c r="B24" s="8">
        <v>4645</v>
      </c>
      <c r="C24" s="8">
        <v>4645</v>
      </c>
      <c r="D24" s="8" t="s">
        <v>38</v>
      </c>
      <c r="E24" s="27">
        <v>36.574803150000001</v>
      </c>
      <c r="F24" s="8">
        <v>19</v>
      </c>
      <c r="G24" s="8">
        <v>3312</v>
      </c>
      <c r="H24" s="8">
        <v>3176</v>
      </c>
      <c r="I24" s="8">
        <v>136</v>
      </c>
      <c r="J24" s="27">
        <v>54.295081969999998</v>
      </c>
      <c r="K24" s="8">
        <v>38</v>
      </c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</row>
    <row r="25" spans="1:24" ht="15" customHeight="1" x14ac:dyDescent="0.2">
      <c r="A25" s="32" t="s">
        <v>30</v>
      </c>
      <c r="B25" s="13">
        <v>2312</v>
      </c>
      <c r="C25" s="13">
        <v>1790</v>
      </c>
      <c r="D25" s="13">
        <v>522</v>
      </c>
      <c r="E25" s="28">
        <v>46.24</v>
      </c>
      <c r="F25" s="13">
        <v>23</v>
      </c>
      <c r="G25" s="13">
        <v>1541</v>
      </c>
      <c r="H25" s="13">
        <v>1296</v>
      </c>
      <c r="I25" s="13">
        <v>245</v>
      </c>
      <c r="J25" s="28">
        <v>61.64</v>
      </c>
      <c r="K25" s="13">
        <v>37</v>
      </c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</row>
    <row r="26" spans="1:24" ht="15" customHeight="1" x14ac:dyDescent="0.2">
      <c r="A26" s="33" t="s">
        <v>31</v>
      </c>
      <c r="B26" s="8" t="s">
        <v>38</v>
      </c>
      <c r="C26" s="8" t="s">
        <v>38</v>
      </c>
      <c r="D26" s="8" t="s">
        <v>38</v>
      </c>
      <c r="E26" s="27" t="s">
        <v>38</v>
      </c>
      <c r="F26" s="8" t="s">
        <v>38</v>
      </c>
      <c r="G26" s="8">
        <v>38</v>
      </c>
      <c r="H26" s="8">
        <v>38</v>
      </c>
      <c r="I26" s="8" t="s">
        <v>38</v>
      </c>
      <c r="J26" s="27">
        <v>38</v>
      </c>
      <c r="K26" s="8">
        <v>38</v>
      </c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</row>
    <row r="27" spans="1:24" ht="14.25" x14ac:dyDescent="0.2">
      <c r="A27" s="7" t="s">
        <v>35</v>
      </c>
      <c r="B27" s="11"/>
      <c r="C27" s="11"/>
      <c r="D27" s="11"/>
      <c r="E27" s="11"/>
      <c r="F27" s="21"/>
      <c r="G27" s="11"/>
      <c r="H27" s="11"/>
      <c r="I27" s="1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</row>
    <row r="28" spans="1:24" ht="14.25" x14ac:dyDescent="0.2">
      <c r="A28" s="7" t="s">
        <v>37</v>
      </c>
      <c r="B28" s="11"/>
      <c r="C28" s="11"/>
      <c r="D28" s="11"/>
      <c r="E28" s="11"/>
      <c r="F28" s="21"/>
      <c r="G28" s="11"/>
      <c r="H28" s="11"/>
      <c r="I28" s="1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</row>
  </sheetData>
  <mergeCells count="2">
    <mergeCell ref="B3:F3"/>
    <mergeCell ref="G3:K3"/>
  </mergeCells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0</vt:lpstr>
      <vt:lpstr>1</vt:lpstr>
      <vt:lpstr>2</vt:lpstr>
      <vt:lpstr>2 graf1</vt:lpstr>
      <vt:lpstr>3</vt:lpstr>
      <vt:lpstr>4</vt:lpstr>
      <vt:lpstr>4 graf1</vt:lpstr>
      <vt:lpstr>5</vt:lpstr>
      <vt:lpstr>'1'!_R3_1</vt:lpstr>
      <vt:lpstr>_R3_1</vt:lpstr>
      <vt:lpstr>'3'!_R3_4</vt:lpstr>
      <vt:lpstr>'5'!_R3_4</vt:lpstr>
      <vt:lpstr>_R3_4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dcterms:created xsi:type="dcterms:W3CDTF">1999-06-17T12:27:39Z</dcterms:created>
  <dcterms:modified xsi:type="dcterms:W3CDTF">2025-11-11T15:19:30Z</dcterms:modified>
</cp:coreProperties>
</file>